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6" yWindow="324" windowWidth="18780" windowHeight="6024"/>
  </bookViews>
  <sheets>
    <sheet name="2.11.2018" sheetId="1" r:id="rId1"/>
  </sheets>
  <externalReferences>
    <externalReference r:id="rId2"/>
  </externalReferences>
  <definedNames>
    <definedName name="_xlnm._FilterDatabase" localSheetId="0" hidden="1">'2.11.2018'!$A$2:$N$116</definedName>
  </definedNames>
  <calcPr calcId="145621"/>
</workbook>
</file>

<file path=xl/calcChain.xml><?xml version="1.0" encoding="utf-8"?>
<calcChain xmlns="http://schemas.openxmlformats.org/spreadsheetml/2006/main">
  <c r="G6" i="1" l="1"/>
  <c r="I6" i="1"/>
  <c r="J6" i="1"/>
  <c r="K6" i="1"/>
  <c r="L6" i="1"/>
  <c r="M6" i="1"/>
  <c r="N6" i="1"/>
</calcChain>
</file>

<file path=xl/sharedStrings.xml><?xml version="1.0" encoding="utf-8"?>
<sst xmlns="http://schemas.openxmlformats.org/spreadsheetml/2006/main" count="1271" uniqueCount="588">
  <si>
    <t>Číslo výzvy</t>
  </si>
  <si>
    <t>Název výzvy</t>
  </si>
  <si>
    <t>Druh plánované výzvy</t>
  </si>
  <si>
    <t>Plánované datum vyhlášení výzvy</t>
  </si>
  <si>
    <t>Plánované datum ukončení příjmu žádostí o podporu</t>
  </si>
  <si>
    <t>Název programu</t>
  </si>
  <si>
    <t>Podporované aktivity</t>
  </si>
  <si>
    <t>Cílové skupiny</t>
  </si>
  <si>
    <t>Území (místo dopadu)</t>
  </si>
  <si>
    <t>Typ příjemce</t>
  </si>
  <si>
    <t>Synergie plánované výzvy</t>
  </si>
  <si>
    <t>Kolová</t>
  </si>
  <si>
    <t>Operační program Zaměstnanost</t>
  </si>
  <si>
    <t>Nesynergická</t>
  </si>
  <si>
    <t>Průběžná</t>
  </si>
  <si>
    <t>NNO</t>
  </si>
  <si>
    <t>Podpora zaměstnanosti cílových skupin</t>
  </si>
  <si>
    <t>ÚP ČR</t>
  </si>
  <si>
    <t>03_15_123</t>
  </si>
  <si>
    <t>Zvýšení zaměstnatelnosti cílových skupin na trhu práce</t>
  </si>
  <si>
    <t>celá ČR (včetně HMP)</t>
  </si>
  <si>
    <t>FDV</t>
  </si>
  <si>
    <t>03_15_122</t>
  </si>
  <si>
    <t>celá ČR vč. HMP</t>
  </si>
  <si>
    <t>Ministerstvo práce a sociálních věcí, Státní úřad inspekce práce, Výzkumný ústav práce a sociálních věcí</t>
  </si>
  <si>
    <t>03_15_121</t>
  </si>
  <si>
    <t>Nástroje APZ II</t>
  </si>
  <si>
    <t>-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t>
  </si>
  <si>
    <t>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t>
  </si>
  <si>
    <t>03_15_116</t>
  </si>
  <si>
    <t>Iniciativa na podporu zaměstnanosti mládeže pro region NUTS II Severozápad - kraje</t>
  </si>
  <si>
    <t>NUTS II Severozápad</t>
  </si>
  <si>
    <t>kraje - Ústecký kraj a Karlovarský kraj</t>
  </si>
  <si>
    <t>HMP</t>
  </si>
  <si>
    <t>03_15_042</t>
  </si>
  <si>
    <t>ČR mimo HMP</t>
  </si>
  <si>
    <t>03_15_041</t>
  </si>
  <si>
    <t>Budování kapacit nestátních neziskových organizací, zejména v oblasti sociálního začleňování, rovnosti žen a mužů a rovných příležitostí</t>
  </si>
  <si>
    <t>03_15_040</t>
  </si>
  <si>
    <t>03_15_039</t>
  </si>
  <si>
    <t>Projekty realizované Ministerstvem zdravotnictví (systémové)</t>
  </si>
  <si>
    <t>03_15_038</t>
  </si>
  <si>
    <t>Výzva pro zařízení sociálních služeb, zřizovaná MPSV</t>
  </si>
  <si>
    <t>03_15_037</t>
  </si>
  <si>
    <t>Podpora procesu transformace pobytových služeb a podpora služeb komunitního typu vzniklých po transformaci</t>
  </si>
  <si>
    <t>03_15_036</t>
  </si>
  <si>
    <t>03_15_035</t>
  </si>
  <si>
    <t>03_15_034</t>
  </si>
  <si>
    <t>Hl. m. Praha</t>
  </si>
  <si>
    <t>03_15_033</t>
  </si>
  <si>
    <t>celá ČR (mimo hl. m. Prahy)</t>
  </si>
  <si>
    <t>03_15_032</t>
  </si>
  <si>
    <t>Mezinárodní mobilita pro znevýhodněnou mládež</t>
  </si>
  <si>
    <t>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t>
  </si>
  <si>
    <t>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t>
  </si>
  <si>
    <t>-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t>
  </si>
  <si>
    <t>03_15_031</t>
  </si>
  <si>
    <t>Budování kapacit a profesionalizace NNO</t>
  </si>
  <si>
    <t>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t>
  </si>
  <si>
    <t>zaměstnanci NNO</t>
  </si>
  <si>
    <t>03_15_030</t>
  </si>
  <si>
    <t>Úřad vlády ČR (systémové projekty)</t>
  </si>
  <si>
    <t>Úřad vlády ČR</t>
  </si>
  <si>
    <t>03_15_029</t>
  </si>
  <si>
    <t>Výzva na systémové projekty pro ostatní ministerstva</t>
  </si>
  <si>
    <t>03_15_028</t>
  </si>
  <si>
    <t>Implementace Vládní strategie pro rovnost žen a mužů v České republice na léta 2014 - 2020 Praha</t>
  </si>
  <si>
    <t>zaměstnanci, orgány veřejné správy</t>
  </si>
  <si>
    <t>03_15_027</t>
  </si>
  <si>
    <t>Implementace Vládní strategie pro rovnost žen a mužů v České republice na léta 2014 - 2020 (méně rozvinuté regiony)</t>
  </si>
  <si>
    <t>03_15_026</t>
  </si>
  <si>
    <t>Koordinovaný přístup k sociálně vyloučeným lokalitám (KPSVL ) - 1.výzva</t>
  </si>
  <si>
    <t>03_15_025</t>
  </si>
  <si>
    <t>Projekty organizačních složek státu zaměřené na podporu efektivní veřejné správy</t>
  </si>
  <si>
    <t>03_15_024</t>
  </si>
  <si>
    <t>03_15_023</t>
  </si>
  <si>
    <t>03_15_022</t>
  </si>
  <si>
    <t>03_15_021</t>
  </si>
  <si>
    <t>Další profesní vzdělávání zaměstnanců podporované zaměstnavateli</t>
  </si>
  <si>
    <t>-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t>
  </si>
  <si>
    <t>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t>
  </si>
  <si>
    <t>Úřad práce České republiky</t>
  </si>
  <si>
    <t>03_15_020</t>
  </si>
  <si>
    <t>Rozvoj dalšího profesního vzdělávání</t>
  </si>
  <si>
    <t>Cílové skupiny zahrnují především instituce trhu práce a jejich zaměstnance (MPSV, Úřad práce ČR, Fond dalšího vzdělávání, Státní úřad inspekce práce), relevantní aktéry na trhu práce a jejich zaměstnance, MŠMT a jeho organizace.</t>
  </si>
  <si>
    <t>03_15_019</t>
  </si>
  <si>
    <t>Výzva pro projekty podporující implementaci Strategického rámce rozvoje veřejné správy ČR pro období 2014 - 2020</t>
  </si>
  <si>
    <t>03_15_018</t>
  </si>
  <si>
    <t>Projekty veřejné správy zaměřené na inovace v tematických oblastech OPZ</t>
  </si>
  <si>
    <t>03_15_017</t>
  </si>
  <si>
    <t>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t>
  </si>
  <si>
    <t>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t>
  </si>
  <si>
    <t>03_15_016</t>
  </si>
  <si>
    <t>Výzva pro systémové projekty realizované MPSV - sociální podnikání</t>
  </si>
  <si>
    <t>-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t>
  </si>
  <si>
    <t>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t>
  </si>
  <si>
    <t>03_15_015</t>
  </si>
  <si>
    <t>Podpora sociálního podnikání</t>
  </si>
  <si>
    <t>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t>
  </si>
  <si>
    <t>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t>
  </si>
  <si>
    <t>03_15_014</t>
  </si>
  <si>
    <t>Podpora služeb péče o děti 1. stupně základních škol v době mimo školní vyučování v Praze</t>
  </si>
  <si>
    <t>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t>
  </si>
  <si>
    <t>Rodiče s malými dětmi (mladšími 15 let)</t>
  </si>
  <si>
    <t>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t>
  </si>
  <si>
    <t>03_15_013</t>
  </si>
  <si>
    <t>Podpora služeb péče o děti 1. stupně základních škol v době mimo školní vyučování mimo hl m. Prahu</t>
  </si>
  <si>
    <t>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t>
  </si>
  <si>
    <t>03_15_012</t>
  </si>
  <si>
    <t>Projekty technické pomoci</t>
  </si>
  <si>
    <t>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t>
  </si>
  <si>
    <t>- Subjekty implementační struktury OPZ (Řídicí orgán OPZ, Finanční útvar, další útvary MPSV podílející se na činnosti ŘO)
- Žadatelé a příjemci
- Monitorovací výbor
- Veřejnost
- Interní audit</t>
  </si>
  <si>
    <t>OSS (Řídicí orgán OPZ)</t>
  </si>
  <si>
    <t>03_15_011</t>
  </si>
  <si>
    <t>Rozvoj služeb zaměstnanosti v rámci Úřadu práce ČR</t>
  </si>
  <si>
    <t>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t>
  </si>
  <si>
    <t>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t>
  </si>
  <si>
    <t>03_15_010</t>
  </si>
  <si>
    <t>Realizace projektů zaměřených na řešení specifických problémů na regionální úrovni pomocí kombinace nástrojů APZ</t>
  </si>
  <si>
    <t>-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t>
  </si>
  <si>
    <t>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t>
  </si>
  <si>
    <t>Úřad práce ČR</t>
  </si>
  <si>
    <t>03_15_009</t>
  </si>
  <si>
    <t>Systémové projekty na podporu rovnosti žen a mužů</t>
  </si>
  <si>
    <t>-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t>
  </si>
  <si>
    <t>-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t>
  </si>
  <si>
    <t>03_15_008</t>
  </si>
  <si>
    <t>Podpora procesů ve službách (průběžná výzva pro hlavní město Prahu)</t>
  </si>
  <si>
    <t>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t>
  </si>
  <si>
    <t>Hl. m. Praha podle zákona č. 131/2000 Sb., o hlavním městě Praze, ve znění pozdějších předpisů.</t>
  </si>
  <si>
    <t>03_15_007</t>
  </si>
  <si>
    <t>Podpora procesů ve službách (průběžná výzva pro kraje)</t>
  </si>
  <si>
    <t>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t>
  </si>
  <si>
    <t>Kraje</t>
  </si>
  <si>
    <t>03_15_006</t>
  </si>
  <si>
    <t>Průběžná výzva pro hl. m. Prahu -  podpora vybraných sociálních služeb v návaznosti na střednědobé plány  rozvoje sociálních služeb</t>
  </si>
  <si>
    <t>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t>
  </si>
  <si>
    <t>Hl. m. Praha dle zákona č. 131/2000 Sb., o hlavním městě Praze, ve znění pozdějších předpisů.</t>
  </si>
  <si>
    <t>03_15_005</t>
  </si>
  <si>
    <t>Průběžná výzva pro kraje - podpora vybraných sociálních služeb v návaznosti na krajské střednědobé strategie rozvoje sociálních služeb</t>
  </si>
  <si>
    <t>03_15_004</t>
  </si>
  <si>
    <t>Záruky pro mladé</t>
  </si>
  <si>
    <t>03_15_003</t>
  </si>
  <si>
    <t>Iniciativa na podporu zaměstnanosti mládeže pro  region NUTS Severozápad v Ústeckém a Karlovarském kraji</t>
  </si>
  <si>
    <t>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t>
  </si>
  <si>
    <t>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t>
  </si>
  <si>
    <t>03_15_002</t>
  </si>
  <si>
    <t>Budování kapacit sociálních partnerů</t>
  </si>
  <si>
    <t>-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t>
  </si>
  <si>
    <t>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t>
  </si>
  <si>
    <t>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t>
  </si>
  <si>
    <t>03_15_001</t>
  </si>
  <si>
    <t>Nástroje APZ</t>
  </si>
  <si>
    <t>-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t>
  </si>
  <si>
    <t>Podpora zaměstnanosti a adaptability pracovní síly</t>
  </si>
  <si>
    <t>Přístup k zaměstnání pro osoby hledající zaměstnání a neaktivní osoby, včetně dlouhodobě nezaměstnaných a osob vzdálených trhu práce, také prostřednictvím místních iniciativ na podporu zaměstnanosti a mobility pracovníků</t>
  </si>
  <si>
    <t>Pomoc pracovníkům, podnikům a podnikatelům přizpůsobovat se změnám</t>
  </si>
  <si>
    <t>Trvalé začlenění mladých lidí na trh práce, mimo jiné pomocí "záruky pro mladé lidi", a to zejména těch, kteří nejsou ve vzdělávání, v zaměstnání nebo v profesní přípravě, včetně těch mladých lidí, kterým hrozí sociální vyloučení, a mladých lidí z marginalizovaných komunit</t>
  </si>
  <si>
    <t>Sociální začleňování a boj s chudobou</t>
  </si>
  <si>
    <t>Aktivní začleňování, včetně začleňování s ohledem na podporu rovných příležitostí a aktivní účast a zlepšení zaměstnatelnosti</t>
  </si>
  <si>
    <t>Zlepšování přístupu k dostupným, udržitelným a vysoce kvalitním službám, včetně zdravotnictví a sociálních služeb obecného zájmu</t>
  </si>
  <si>
    <t>Rovnost žen a mužů ve všech oblastech, a to i pokud jde o přístup k zaměstnání a kariérní postup, sladění pracovního a soukromého života a podpora stejné odměny za stejnou práci</t>
  </si>
  <si>
    <t>Modernizace institucí trhu práce, jako jsou veřejné a soukromé služby zaměstnanosti a přispívání k adaptaci na potřeby trhu práce, včetně prostřednictvím opatření pro zlepšení nadnárodní mobility pracovníků a programů mobility a lepší spolupráce mezi institucemi a příslušnými zúčastněnými stranami</t>
  </si>
  <si>
    <t>Technická pomoc</t>
  </si>
  <si>
    <t>Sociální inovace a mezinárodní spolupráce</t>
  </si>
  <si>
    <t>Efektivní veřejná správa</t>
  </si>
  <si>
    <t>Investice do institucionální kapacity a efektivnosti veřejné správy a veřejných služeb na celostátní, regionální a místní úrovni za účelem reforem, zlepšování právní úpravy a řádné správy.</t>
  </si>
  <si>
    <t>Prioritní osa</t>
  </si>
  <si>
    <t>Investiční priorita</t>
  </si>
  <si>
    <t>Finanční alokace plánované výzvy (CZK)</t>
  </si>
  <si>
    <t>Identifikace výzvy</t>
  </si>
  <si>
    <t>Nastavení výzvy</t>
  </si>
  <si>
    <t>Zaměření / zacílení výzvy</t>
  </si>
  <si>
    <t>Vyznačení synergie</t>
  </si>
  <si>
    <t>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Sebeevaluace je povinnou klíčovou aktivitou u projektů, jejichž rozpočet je vyšší než 50 mil.Kč.Každá sebeevaluace musí obsahovat min.hodnocení projektu podle kritérií 5U.Dále bude zahrnovat vyhodnocení realizace a a zhodnocení dosažených výsledků.</t>
  </si>
  <si>
    <t>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t>
  </si>
  <si>
    <t>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t>
  </si>
  <si>
    <t>Podpora aktivit a programů v rámci sociálního začleňování</t>
  </si>
  <si>
    <t>Podpora procesů ve službách a podpora rozvoje sociální práce</t>
  </si>
  <si>
    <t>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t>
  </si>
  <si>
    <t>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t>
  </si>
  <si>
    <t>- Organizační složky státu včetně justice a jejich zaměstnanci
- Státní příspěvkové organizace a jejich zaměstnanci
- Policie ČR, Hasičský záchranný sbor ČR a jejich pracovníci
- Obce a kraje a jejich zaměstnanci
- Volení zástupci 
- Veřejnost</t>
  </si>
  <si>
    <t>- organizační složky státu včetně justice
- státní příspěvkové organizace</t>
  </si>
  <si>
    <t>Podnikové vzdělávání zaměstnanců</t>
  </si>
  <si>
    <t>Podpora zaměstnanců ohrožených propouštěním</t>
  </si>
  <si>
    <t>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t>
  </si>
  <si>
    <t>zaměstnanci ohrožení propouštěním, zaměstnavatelé jejichž zaměstnanci jsou ohroženi propouštěním</t>
  </si>
  <si>
    <t>ČR mimo HMP - vybrané kraje dle situace na trhu práce</t>
  </si>
  <si>
    <t>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t>
  </si>
  <si>
    <t>03_16_043</t>
  </si>
  <si>
    <t>03_16_044</t>
  </si>
  <si>
    <t>03_16_054</t>
  </si>
  <si>
    <t>03_16_060</t>
  </si>
  <si>
    <t>=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t>
  </si>
  <si>
    <t>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t>
  </si>
  <si>
    <t>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t>
  </si>
  <si>
    <t>=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t>
  </si>
  <si>
    <t>Rozvoj služeb zaměstnanosti</t>
  </si>
  <si>
    <t>03_16_047</t>
  </si>
  <si>
    <t>Výzva pro MAS na podporu strategií komunitně vedeného místního rozvoje</t>
  </si>
  <si>
    <t>území MAS</t>
  </si>
  <si>
    <t>Strategie komunitně vedeného místního rozvoje</t>
  </si>
  <si>
    <t>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t>
  </si>
  <si>
    <t xml:space="preserve">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t>
  </si>
  <si>
    <t>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t>
  </si>
  <si>
    <t>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t>
  </si>
  <si>
    <t>03_16_045</t>
  </si>
  <si>
    <t>03_16_046</t>
  </si>
  <si>
    <t>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t>
  </si>
  <si>
    <t>- Poskytovatelé a zadavatelé sociálních služeb, služeb pro rodiny a děti a dalších služeb na podporu sociálního začleňování, 
- Sociální pracovníci,
- Pracovníci v sociálních službách.</t>
  </si>
  <si>
    <t>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t>
  </si>
  <si>
    <t>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t>
  </si>
  <si>
    <t>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t>
  </si>
  <si>
    <t>03_15_124</t>
  </si>
  <si>
    <t>celá ČR</t>
  </si>
  <si>
    <t>03_16_048</t>
  </si>
  <si>
    <t>03_16_049</t>
  </si>
  <si>
    <t>Města a aglomerace definované ve schválených integrovaných strategiích příslušných územních aglomerací. Zapojené ITI - Brno, Ostrava, Plzeň, Ústecko-chomutovská aglomerace.</t>
  </si>
  <si>
    <t>Města a aglomerace definované ve schválených integrovaných strategiích příslušných územních aglomerací. Zapojené IPRÚ- Jihlava, Karlovy Vary, Liberec, Mladá Boleslav, Zlín</t>
  </si>
  <si>
    <t>03_16_053</t>
  </si>
  <si>
    <t>03_16_055</t>
  </si>
  <si>
    <t>03_16_058</t>
  </si>
  <si>
    <t>celá ČR (mimo HMP)</t>
  </si>
  <si>
    <t>03_16_063</t>
  </si>
  <si>
    <t>03_16_064</t>
  </si>
  <si>
    <t>03_16_065</t>
  </si>
  <si>
    <t>03_16_067</t>
  </si>
  <si>
    <t>03_16_068</t>
  </si>
  <si>
    <t>03_16_117</t>
  </si>
  <si>
    <t>celá ČR mimo HMP</t>
  </si>
  <si>
    <t>Hl.m. Praha</t>
  </si>
  <si>
    <t>Úřad práce České republiky.</t>
  </si>
  <si>
    <t>Ministerstvo práce a sociálních věcí ČR, Úřad vlády ČR, Ministerstvo vnitra ČR</t>
  </si>
  <si>
    <t>Ministerstvo práce a sociálních věcí ČR.</t>
  </si>
  <si>
    <t xml:space="preserve">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t>
  </si>
  <si>
    <t>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t>
  </si>
  <si>
    <t>-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t>
  </si>
  <si>
    <t>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t>
  </si>
  <si>
    <t>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t>
  </si>
  <si>
    <t>-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t>
  </si>
  <si>
    <t>03_16_050</t>
  </si>
  <si>
    <t>03_16_051</t>
  </si>
  <si>
    <t>03_16_061</t>
  </si>
  <si>
    <t>03_16_062</t>
  </si>
  <si>
    <t>03_16_069</t>
  </si>
  <si>
    <t>03_16_070</t>
  </si>
  <si>
    <t>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</si>
  <si>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t>
  </si>
  <si>
    <t>-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t>
  </si>
  <si>
    <t>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t>
  </si>
  <si>
    <t>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t>
  </si>
  <si>
    <t>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t>
  </si>
  <si>
    <t>-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t>
  </si>
  <si>
    <t>-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t>
  </si>
  <si>
    <t>- Organizační složky státu 
- Příspěvkové organizace zřizované/řízené organizačními složkami státu
- Kraje</t>
  </si>
  <si>
    <t>Rodiče s malými dětmi</t>
  </si>
  <si>
    <t>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t>
  </si>
  <si>
    <t>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t>
  </si>
  <si>
    <t>- Národnostní menšiny
- Osoby žijící v sosiálně vyloučených lokalitách
- Osoby dlouhodobě či opakovaně nezaměstnané
- Osoby se zdravotním postižením
- Osoby v nebo po výkonu trestu
- Osoby opouštějící institucionální zařízení</t>
  </si>
  <si>
    <t>03_16_127</t>
  </si>
  <si>
    <t>Pilotní ověření péče o nejmenší děti v mikrojeslích v Praze</t>
  </si>
  <si>
    <t>03_16_126</t>
  </si>
  <si>
    <t>Pilotní ověření péče o nejmenší děti v mikrojeslích v ČR (mimo hl. m. Prahu)</t>
  </si>
  <si>
    <t>Praha</t>
  </si>
  <si>
    <t>ČR (mimo hl. m. Prahu)</t>
  </si>
  <si>
    <t xml:space="preserve">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t>
  </si>
  <si>
    <t>Výzva pro územní samosprávné celky (obce, kraje a sdružení a asociace ÚSC)</t>
  </si>
  <si>
    <t>Výzva pro územní samosprávné celky - hl. m. Praha</t>
  </si>
  <si>
    <t>Podpora vybudování a provozu zařízení péče o děti předškolního věku pro podniky i veřejnost mimo hl. m. Prahu</t>
  </si>
  <si>
    <t>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t>
  </si>
  <si>
    <t>-	Obce a kraje a jejich zaměstnanci
-	Základní složky Integrovaného záchranného systému a jejich zaměstnanci 
-	Volení zástupci
-	Veřejnost</t>
  </si>
  <si>
    <t>-  obce,
-	kraje,
-	asociace a sdružení obcí a krajů,
-	dobrovolné svazky obcí,
-	příspěvkové organizace zřízené kraji a obcemi - pouze základní složky integrovaného záchranného systému</t>
  </si>
  <si>
    <t>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t>
  </si>
  <si>
    <t>- Obce a kraje a jejich zaměstnanci
- Základní složky Integrovaného záchranného systému a jejich zaměstnanci 
- Volení zástupci
- Veřejnost</t>
  </si>
  <si>
    <t>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t>
  </si>
  <si>
    <t>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t>
  </si>
  <si>
    <t xml:space="preserve">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t>
  </si>
  <si>
    <t xml:space="preserve">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t>
  </si>
  <si>
    <t xml:space="preserve">Pro tuto výzvu jsou oprávněnými žadateli níže uvedené organizace pouze z území hl. m. Prahy:
- obce,
- kraje,
- příspěvkové organizace zřízené kraji a obcemi  - pouze základní složky integrovaného záchranného systému.
</t>
  </si>
  <si>
    <t>Podpora vybudování a provozu zařízení péče o děti předškolního věku pro podniky i veřejnost v hl. m. Praze</t>
  </si>
  <si>
    <t>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t>
  </si>
  <si>
    <t>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t>
  </si>
  <si>
    <t>Sociální inovace v oblasti sociálního začleňování a přístupu na trh práce pro nejohroženější skupiny</t>
  </si>
  <si>
    <t>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t>
  </si>
  <si>
    <t>-	nestátní neziskové organizace,
-	školy, vysoké školy a veřejné výzkumné instituce,
-	osoby samostatně výdělečně činné,
-	obce,
-	organizace zřizované kraji a obcemi, 
-	poskytovatelé sociálních služeb,
-	obchodní korporace
-	profesní a podnikatelská sdružení.</t>
  </si>
  <si>
    <t>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t>
  </si>
  <si>
    <t>=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t>
  </si>
  <si>
    <t>Cílená výzva na regionální projekty paktů zaměstnanosti v partnerství s Úřadem práce ČR</t>
  </si>
  <si>
    <t>Soutěžní projekty na podporu rovnosti žen a mužů v ČR mimo hl. město Prahu</t>
  </si>
  <si>
    <t>Soutěžní projekty na podporu rovnosti žen a mužů v hl. městě Praze</t>
  </si>
  <si>
    <t>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t>
  </si>
  <si>
    <t>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t>
  </si>
  <si>
    <t>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t>
  </si>
  <si>
    <t xml:space="preserve">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t>
  </si>
  <si>
    <t>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t>
  </si>
  <si>
    <t>Podpora inovačního prostředí</t>
  </si>
  <si>
    <t>Integrované územní investice (ITI)</t>
  </si>
  <si>
    <t>-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</si>
  <si>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t>
  </si>
  <si>
    <t>Města a aglomerace definované ve schválených integrovaných strategiích  příslušných územních aglomerací.</t>
  </si>
  <si>
    <t>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t>
  </si>
  <si>
    <t>Integrovaný plán rozvoje území (IPRÚ)</t>
  </si>
  <si>
    <t>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</si>
  <si>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t>
  </si>
  <si>
    <t>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t>
  </si>
  <si>
    <t>Integrované územní investice (ITI) - průběžná výzva</t>
  </si>
  <si>
    <t>Integrované plány rozvoje území - IPRÚ - průběžná výzva</t>
  </si>
  <si>
    <t>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t>
  </si>
  <si>
    <t>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t>
  </si>
  <si>
    <t>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t>
  </si>
  <si>
    <t>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t>
  </si>
  <si>
    <t>-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t>
  </si>
  <si>
    <t>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t>
  </si>
  <si>
    <t>Podpora ohrožených dětí a rodin a procesů v sociálně -právní ochraně dětí</t>
  </si>
  <si>
    <t>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t>
  </si>
  <si>
    <t>-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t>
  </si>
  <si>
    <t>ČR mimo hl.m. Prahy</t>
  </si>
  <si>
    <t>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t>
  </si>
  <si>
    <t>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t>
  </si>
  <si>
    <t>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t>
  </si>
  <si>
    <t>03_16_128</t>
  </si>
  <si>
    <t>Pilotní ověření koncepce MPSV v oblasti sociální práce a sociálního bydlení na úrovni obcí</t>
  </si>
  <si>
    <t>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t>
  </si>
  <si>
    <t>-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t>
  </si>
  <si>
    <t>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t>
  </si>
  <si>
    <t>Specifická výzva na vybrané cílové skupiny</t>
  </si>
  <si>
    <t>Pro aktivity mimo aktivity sociálního podnikání jsou oprávněnými žadateli:
a) nestátní neziskové organizace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t>
  </si>
  <si>
    <t>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t>
  </si>
  <si>
    <t>Výzva pro organizační složky státu a jimi řízené/zřízené příspěvkové organizace</t>
  </si>
  <si>
    <t>Koordinovaný přístup k sociálně vyloučeným lokalitám (KPSVL) 2.výzva</t>
  </si>
  <si>
    <t>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t>
  </si>
  <si>
    <t>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t>
  </si>
  <si>
    <t>-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t>
  </si>
  <si>
    <t>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t>
  </si>
  <si>
    <t>- Osoby dlouhodobě či opakovaně nezaměstnané
- Osoby se zdravotním postižením
- Osoby v nebo po výkonu trestu
- Osoby opouštějící institucionální zařízení
- Azylanti do 12 měsíců od získání azylu</t>
  </si>
  <si>
    <t>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t>
  </si>
  <si>
    <t>03_16_066</t>
  </si>
  <si>
    <t>03_17_073</t>
  </si>
  <si>
    <t>03_17_074</t>
  </si>
  <si>
    <t>03_17_129</t>
  </si>
  <si>
    <t>-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t>
  </si>
  <si>
    <t>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t>
  </si>
  <si>
    <t>Ministerstvo průmyslu a obchodu, Národní ústav pro vzdělávání, školské poradenské zařízení a zařízení pro další vzdělávání pedagogických pracovníků (NÚV), Česká centrála cestovního ruchu - CzechTourism</t>
  </si>
  <si>
    <t>Vzdělávání - společná cesta k rozvoji</t>
  </si>
  <si>
    <t>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t>
  </si>
  <si>
    <t>Zaměstnanci - osoby, které jsou v pracovněprávním nebo obdobném vztahu k organizaci žadatele/partnera s výjimkou osob zaměstnaných na dohodu o provedení práce.</t>
  </si>
  <si>
    <t>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t>
  </si>
  <si>
    <t>03_16_132</t>
  </si>
  <si>
    <t>Podpora dětských skupin pro podniky i veřejnost - dotace na vybudování + provoz a transformaci + provoz mimo hl. m. Prahu</t>
  </si>
  <si>
    <t>03_17_077</t>
  </si>
  <si>
    <t>03_17_078</t>
  </si>
  <si>
    <t>03_17_130</t>
  </si>
  <si>
    <t>03_17_131</t>
  </si>
  <si>
    <t>Implementace doporučení genderového auditu u zaměstnavatelů mimo Prahu</t>
  </si>
  <si>
    <t>Implementace doporučení genderového auditu u zaměstnavatelů v Praze</t>
  </si>
  <si>
    <t>Realizace genderových auditů u zaměstnavatelů - méně rozvinuté regiony</t>
  </si>
  <si>
    <t>Realizace genderových auditů u zaměstnavatelů - Praha</t>
  </si>
  <si>
    <t>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t>
  </si>
  <si>
    <t>Zaměstnanci
Zaměstnavatelé</t>
  </si>
  <si>
    <t>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t>
  </si>
  <si>
    <t>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t>
  </si>
  <si>
    <t>zaměstnavatelé
zaměstnanci</t>
  </si>
  <si>
    <t>-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t>
  </si>
  <si>
    <t>-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t>
  </si>
  <si>
    <t>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t>
  </si>
  <si>
    <t>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t>
  </si>
  <si>
    <t>03_17_079</t>
  </si>
  <si>
    <t>03_17_080</t>
  </si>
  <si>
    <t>03_17_118</t>
  </si>
  <si>
    <t>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t>
  </si>
  <si>
    <t>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t>
  </si>
  <si>
    <t>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t>
  </si>
  <si>
    <t>Celá ČR mimo HMP</t>
  </si>
  <si>
    <t>- Obce a kraje a jejich zaměstnanci
- Asociace a sdružení obcí a krajů a jejich zaměstnanci
- Volení zástupci 
- Veřejnost</t>
  </si>
  <si>
    <t>- Obce a kraje
- Asociace a sdružení obcí a krajů
- dobrovolné svazky obcí</t>
  </si>
  <si>
    <t>- Obce a kraje a jejich zaměstnanci
- Volení zástupci 
- Veřejnost</t>
  </si>
  <si>
    <t>Hl.m. Praha
Městské části hl.m. Prahy</t>
  </si>
  <si>
    <t>03_16_052</t>
  </si>
  <si>
    <t>ČR mimo Hl.m. Praha</t>
  </si>
  <si>
    <t>03_17_071</t>
  </si>
  <si>
    <t>03_17_075</t>
  </si>
  <si>
    <t>zprostředkování zaměstnání; poradenské a informační činnosti a programy; bilanční a pracovní diagnostika; rekvalifikace; rozvoj základních kompetencí; podpora vytváření nových pracovních míst; podpora umístění na uvolněná pracovní místa; podpora aktivit k získání pracovních návyků a zkušeností; podpora flexibilních forem zaměstnání; doprovodná opatření umožňující začlenění na trh práce; motivační aktivity; realizace nových či inovativních nástrojů v oblasti zaměstnanosti</t>
  </si>
  <si>
    <t>ČR mimo hl.m. Prahu</t>
  </si>
  <si>
    <t>03_17_082</t>
  </si>
  <si>
    <t>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t>
  </si>
  <si>
    <t>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t>
  </si>
  <si>
    <t>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t>
  </si>
  <si>
    <t>-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t>
  </si>
  <si>
    <t>ČR bez hl. m. Prahy</t>
  </si>
  <si>
    <t>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t>
  </si>
  <si>
    <t>Podpora aktivit a programů v rámci sociálního  začleňování (2. výzva)</t>
  </si>
  <si>
    <t>celá ČR a EU</t>
  </si>
  <si>
    <t>NNO, sociální družstva, obce, organizace zřizované obcemi, organizace zřizované kraji, dobrovolné svazky obcí, poskytovatelé soc. služeb.</t>
  </si>
  <si>
    <t>Podpora procesu plánování sociálních služeb na obecní úrovni</t>
  </si>
  <si>
    <t>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t>
  </si>
  <si>
    <t>-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t>
  </si>
  <si>
    <t>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t>
  </si>
  <si>
    <t>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t>
  </si>
  <si>
    <t>-	Vzdělávací a poradenské instituce;
-	Nestátní neziskové organizace s prokazatelnou dobou existence minimálně 1 rok od data vyhlášení výzvy; 
-	Obce dle zákona 128/2000 Sb, o obcích;
-	Dobrovolné svazky obcí dle zákona 128/2000 Sb, o obcích.</t>
  </si>
  <si>
    <t>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t>
  </si>
  <si>
    <t>Rodiče s malými dětmi - Rodiče s dětmi mladšími 15 let, včetně osob, které mají děti mladší 15 let svěřeny ve své péči (např. pěstouni).</t>
  </si>
  <si>
    <t>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t>
  </si>
  <si>
    <t>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t>
  </si>
  <si>
    <t>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t>
  </si>
  <si>
    <t>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t>
  </si>
  <si>
    <t>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t>
  </si>
  <si>
    <t>Podpora sociálního začleňování v SVL 3. výzva</t>
  </si>
  <si>
    <t>Systémové projekty realizované MPSV, ÚMPOD a FDV</t>
  </si>
  <si>
    <t>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t>
  </si>
  <si>
    <t>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</si>
  <si>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</si>
  <si>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 Obce a kraje a jejich zaměstnanci
- Volení zástupci 
- Veřejnost
Definice jednotlivých cílových skupin je uvedena v příloze č. 1 této výzvy.</t>
  </si>
  <si>
    <t>Pro tuto výzvu jsou oprávněnými žadateli níže uvedené organizace z celého území ČR vyjma území hl. m. Prahy:
-	obce,
-	kraje,
-	asociace a sdružení obcí a krajů,
-	dobrovolné svazky obcí.</t>
  </si>
  <si>
    <t>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t>
  </si>
  <si>
    <t>-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t>
  </si>
  <si>
    <t>Kraje, obce a jimi zřizované organizace
Poskytovatelé sociálních služeb
Nestátní neziskové organizace</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</si>
  <si>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</si>
  <si>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	Obce a kraje a jejich zaměstnanci
-	Volení zástupci 
-	Veřejnost
Definice jednotlivých cílových skupin je uvedena v příloze č. 1 této výzvy.</t>
  </si>
  <si>
    <t>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t>
  </si>
  <si>
    <t>03_16_134</t>
  </si>
  <si>
    <t>Hl. město Praha</t>
  </si>
  <si>
    <t>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t>
  </si>
  <si>
    <t>Pro tuto výzvu jsou oprávněnými žadateli: 
- organizační složky státu
- příspěvkové organizace zřízené organizačními složkami státu
- veřejné výzkumné instituce
- kraje 
- obce 
- NNO
- vysoké školy</t>
  </si>
  <si>
    <t>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t>
  </si>
  <si>
    <t>Organizační složky státu, příspěvkové organizace zřízené organizačními složkami státu, veřejné výzkumné instituce, kraje, obce, NNO a vysoké školy.</t>
  </si>
  <si>
    <t>-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t>
  </si>
  <si>
    <t>Organizace zřizované kraji 
Obce
Organizace zřizované obcemi
Dobrovolné svazky obcí
Nestátní neziskové organizace
Poskytovatelé sociálních služeb</t>
  </si>
  <si>
    <t>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t>
  </si>
  <si>
    <t>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t>
  </si>
  <si>
    <t>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t>
  </si>
  <si>
    <t>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t>
  </si>
  <si>
    <t>Zaměstnavatelé
Zaměstnanci</t>
  </si>
  <si>
    <t>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t>
  </si>
  <si>
    <t>Podpora zařízení péče o děti na 1. stupni základních škol v době mimo školní vyučování mimo hl. město Prahu</t>
  </si>
  <si>
    <t>Podpora zařízení péče o děti na 1. stupni základních škol v době mimo školní vyučování v hl. městě Praze</t>
  </si>
  <si>
    <t>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t>
  </si>
  <si>
    <t>celá ČR (mimo Prahu)</t>
  </si>
  <si>
    <t>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t>
  </si>
  <si>
    <t>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t>
  </si>
  <si>
    <t>Podpora sociálního začleňování v Praze</t>
  </si>
  <si>
    <t>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t>
  </si>
  <si>
    <t>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t>
  </si>
  <si>
    <t>a) nestátní neziskové organizace,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e) organizace zřizované kraji,
f) dobrovolné svazky obcí podle zákona č. 128/2000 Sb., o obcích,
g) poskytovatelé sociálních služeb zapsaní v registru poskytovatelů sociálních služeb podle zákona č. 108/2006 Sb., o sociálních službách, ve znění pozdějších předpisů.</t>
  </si>
  <si>
    <t>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t>
  </si>
  <si>
    <t>-Osoby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t>
  </si>
  <si>
    <t>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t>
  </si>
  <si>
    <t>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t>
  </si>
  <si>
    <t>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t>
  </si>
  <si>
    <t>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t>
  </si>
  <si>
    <t>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 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Výše uvedené právní formy nestátních neziskových organizací musí v rámci své hlavní činnosti naplňovat veřejně prospěšný cíl, za jehož účelem byly založeny. Svou hospodářskou činnost, spočívající v podnikání nebo v jiné výdělečné činnosti, realizují výhradně jako svou vedlejší činnost. Žadatel je k datu podání žádosti min. po dobu 12 měsíců evidován v příslušném rejstříku podle právní formy organizace. Veřejně prospěšná činnost vykonávaná v hlavní činnosti včetně doby existence žadatele musí být ověřitelná z veřejně dostupných zdrojů, kterými se pro potřeby této výzvy rozumí www.justice.cz a v případě církevních právnických osob registr Min.kultury.</t>
  </si>
  <si>
    <t>-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t>
  </si>
  <si>
    <t>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t>
  </si>
  <si>
    <t>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t>
  </si>
  <si>
    <t>Podpora zaměstnanosti cílových skupin znevýhodněných na trhu práce</t>
  </si>
  <si>
    <t>poradenské a vzdělávací instituce, NNO, obce, dobrovolné svazky obcí, kraje</t>
  </si>
  <si>
    <t>03_16_059</t>
  </si>
  <si>
    <t>Podpora péče o nejmenší děti v mikrojeslích v ČR (mimo hl. m. Prahu)</t>
  </si>
  <si>
    <t>Obce, příspěvkové organizace obcí, NNO</t>
  </si>
  <si>
    <t>Podpora péče o nejmenší děti v mikrojeslích v Praze</t>
  </si>
  <si>
    <t>Obce, příspěvkové organizace obce, NNO</t>
  </si>
  <si>
    <t>Age management - chytrá změna v řízení, příležitost k růstu</t>
  </si>
  <si>
    <t>03_17_081</t>
  </si>
  <si>
    <t>Soutežní projekty na podporu rovnosti žen a mužů</t>
  </si>
  <si>
    <t>Ženy ohrožené na trhu práce
Rodiče s malými dětmi
Osoby pečující o jiné závislé osoby
Zaměstnanci
Osoby vracející se na trh práce po návratu z mateřské/rodičovské dovolené
Neaktivní osoby
Zaměstnavatelé
OSVČ bez zaměstnanců
Orgány veřejné správy
Vzdělávací a poradenské instituce
Nestátní neziskové organizace</t>
  </si>
  <si>
    <t>Kraje, obce a jimi zřizované organizace 
dobrovolné svazky obcí
poradenské a vzdělávací instituce
veřejné výzkumné instituce
nestátní neziskové organizace
sociální partneři
soukromoprávní subjekty
profesní a podnikatelská sdružení</t>
  </si>
  <si>
    <t>03_17_083</t>
  </si>
  <si>
    <t>Nová řešení  pro tíživé sociální problémy</t>
  </si>
  <si>
    <t>03_17_084</t>
  </si>
  <si>
    <t>Cílená výzva na regionální projekty paktů zaměstnanosti v partnerství s Úřadem práce ČR II</t>
  </si>
  <si>
    <t>uchazeči, zájemci o zaměstnání, neaktivní osoby: zejména cílové skupiny vyžadující zvýšenou péči při zprostředkování zaměstnání z důvodu věku, péče, zdravotního stavu, nízké kvalifikace a jiných znevýhodnění</t>
  </si>
  <si>
    <t>03_18_088</t>
  </si>
  <si>
    <t>Podpora aktivit a programů v rámci soc. začleňování (3. výzva)</t>
  </si>
  <si>
    <t>03_18_089</t>
  </si>
  <si>
    <t>03_18_090</t>
  </si>
  <si>
    <t>Specifická výzva na vybrané cílové skupiny IP 1.1</t>
  </si>
  <si>
    <t>03_18_094</t>
  </si>
  <si>
    <t>? Rozvoj a posilování spolupráce mezi zaměstnavateli a zaměstnanci s důrazem na oblast pracovně právních vztahů, BOZP, prevence kritických situací a projevů násilí a na rozvoj lidských zdrojů ze strany zaměstnavatelů s důrazem na oblast legislativy dotýkající se hospodářských a sociálních zájmů sociálních partnerů,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sociálního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zahraničních stáží členům sociálních partnerů níž v hierarchii organizací,
? podpora zvyšování adaptability zaměstnanců a zaměstnavatelů a konkurenceschopnosti podniků na základě rozvoje odvětvového sociálního (bipartitního) dialogu v souvislosti s: - jejich připraveností na změny důchodového systému, - se vstupem absolventů na trh práce;
? rozvoj a podpora spolupráce sociálních partnerů a dalších relevantních subjektů na řešení dlouhodobých problémů v oblasti RLZ na regionální, odvětvové (sektorové) a národní úrovni, zvyšování povědomí o sociálním dialogu</t>
  </si>
  <si>
    <t>a) Sociální partneři, kteří jsou definováni Radou hospodářské a sociální dohody ČR 
  Svaz průmyslu a dopravy ČR
  Konfederace zaměstnavatelských a podnikatelských svazů ČR
 Českomoravská konfederace odborových svazů
  Asociace samostatných odborů
a jejich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nebo naopak potenciálních nových zaměstnanců ) s vazbou na aktivity zaměřené na sociální dialog.</t>
  </si>
  <si>
    <t>Celá ČR včetně hl. města Prahy</t>
  </si>
  <si>
    <t>a) Sociální partneři, kteří jsou definováni Radou hospodářské a sociální dohody ČR: 
 Svaz průmyslu a dopravy ČR
 Konfederace zaměstnavatelských a podnikatelských svazů ČR
Českomoravská konfederace odborových svazů
Asociace samostatných odborů
b) Organizace zaměstnavatelů a odborové organizace, které mají uzavřenou kolektivní smlouvu vyššího stupně alespoň měsíc před vyhlášením výzvy a její platnost je minimálně do konce roku 2018.</t>
  </si>
  <si>
    <t>03_18_095</t>
  </si>
  <si>
    <t>03_18_091</t>
  </si>
  <si>
    <t>Iniciativa na podporu zaměstnanosti mládeže pro regiony NUTS II Severozápad a NUTS II Moravskoslezsko - kraje</t>
  </si>
  <si>
    <t>NUTS II Severozápad, NUTS II Moravskoslezsko</t>
  </si>
  <si>
    <t>kraje - Ústecký kraj, Karlovarský kraj a Moravskoslezský kraj</t>
  </si>
  <si>
    <t>Trvalé začlenění mladých lidí na trh práce, mimo jiné pomocí "záruky pro mladé lidi", a to zejména těch, kteří nejsou ve vzdělávání, v zaměstnání nebo v profesní přípravě, včetně těch mladých lidí, kterým hrozí sociální vyloučení, a mladých lidí z margina</t>
  </si>
  <si>
    <t>-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 - - Poskytovatelé a zadavatelé zdravotních služeb</t>
  </si>
  <si>
    <t>listopad 2017</t>
  </si>
  <si>
    <t>Ověřování nových řešení využitelných ve veřejné sféře</t>
  </si>
  <si>
    <t>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t>
  </si>
  <si>
    <t>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t>
  </si>
  <si>
    <t>´-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t>
  </si>
  <si>
    <t>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t>
  </si>
  <si>
    <t>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t>
  </si>
  <si>
    <t>'-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t>
  </si>
  <si>
    <t>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t>
  </si>
  <si>
    <t>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t>
  </si>
  <si>
    <t>'-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t>
  </si>
  <si>
    <t>a)	Zaměstnavatelé - žadatelé definovaní v bodě 3.3 této výzvy
b)	 Zaměstnanci - osoby, které jsou v pracovně právním nebo obdobném vztahu nebo služebním poměru k organizaci; jedná se o zaměstnance zaměstnavatelů definovaných v bodě a).</t>
  </si>
  <si>
    <t>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t>
  </si>
  <si>
    <t>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t>
  </si>
  <si>
    <t>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t>
  </si>
  <si>
    <t>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t>
  </si>
  <si>
    <t>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t>
  </si>
  <si>
    <t>Podpora vybudování a provozu dětských skupin pro podniky a veřejnost v hl. m. Praha</t>
  </si>
  <si>
    <t>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t>
  </si>
  <si>
    <t>Rodiče s malými dětmi	Rodiče s dětmi mladšími 15 let, včetně osob, které mají děti mladší 15 let svěřeny ve své péči (např. pěstouni)</t>
  </si>
  <si>
    <t>'-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t>
  </si>
  <si>
    <t>Podpora vybudování a provozu dětských skupin pro podniky a veřejnost mimo hl. m. Prahu</t>
  </si>
  <si>
    <t>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t>
  </si>
  <si>
    <t>'-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t>
  </si>
  <si>
    <t>říjen 2017</t>
  </si>
  <si>
    <t>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</si>
  <si>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</si>
  <si>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</si>
  <si>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t>
  </si>
  <si>
    <t>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včetně změněných cílových skupin, naleznete v Textu výzvy 129.</t>
  </si>
  <si>
    <t>03_17_076</t>
  </si>
  <si>
    <t>Podpora inovativních služeb pro ohrožené děti a rodiny</t>
  </si>
  <si>
    <t>Podporované aktivity budou spadat pod následující okruhy (témata): minimalizace dopadů rozvodové či rozchodové situace rodičů na děti; podpora práce s biologickými rodiči dítěte umístěného v náhradní rodinné péči; podpora nových nástrojů a programů při práci s dětmi s vážnými výchovnými problémy, či rizikovými projevy chování; podpora přístupů a služeb v oblasti duševního zdraví dětí a jejich rodičů, umožňující bezpečné setrvání dětí v co nejvyšší míře v domácím prostředí; podpora služeb zabývajících se závislostí dětí na návykových látkách; podpora programů pro nácvik a upevňování podpora nových přístupů při hledání řešení situace dětí dlouhodobě umístěných v zařízeních ústavní výchovy; podpora rodičů a/nebo matek, jimž bylo opakovaně odebráno dítě z péče, tak, aby se dokázali postarat o své další děti a měli možnost bezpečným způsobem vystavět svoje rodičovské kompetence; řešení situace dětí ohrožených záškoláctvím (z hlediska navazujících služeb); prevence a včasná identifikace ohrožení dítěte ve škole (z hlediska navazujících služeb); gatekeeping.</t>
  </si>
  <si>
    <t>03_19_108</t>
  </si>
  <si>
    <t>Pilotní rozšíření konceptu Housing First (Bydlení především) do dalších obcí</t>
  </si>
  <si>
    <t>Podpora konceptu Housing First (Bydlení především). Poskynutí bydlení s podporou zejména v městském nájemním bytě, zabydlení rodin (včetně pořízení základního vybavení bytů - nábytek, spotřebiče), poskytování terénní sociální práce rodinám ve fázi při a po přestěhování rodin do bytu a po celkovém zabydlení rodin (podpora při materiálním a finančním zabezpečení rodiny - sociální dávky, řešení dluhů, mediace sousedských vztahů, zápis dětí do škol, apod.), síťování institucí a vzájemná spolupráce zapojených akterů  (sociální a bytový odbor města, OSPOD, ÚP ČR,  NNO, poskytovatelé služeb,...). Podporované aktivity budou zaměřeny především na: 1. Výběr a příprava rodin, 2. Nastěhování rodin a proces zabydlování rodin - nastavení individuálního intenzivního plánu práce s rodinami a monitoring po dobu 9 měsíců od poskytnutí bytu. Využitím principu casemanagementu bude zajištěno propojení služeb a institucí a sjednocení na prioritních oblastech v práci s rodinou,  3. Poskytování ad-hoc podpory rodin v další fázi realizace projektu. Součástí projektu budou aktivity zaměřené na vzdělávání terénních sociálních pracovníků, vyškolení týmu; nastavení spolupráce relevantních aktérů; poskytování psychosociální podpory klientům (komunitní psych.sestra), apod.</t>
  </si>
  <si>
    <t>Osoby sociálně vyloučené či sociálním vyloučením ohrožené - rodiny, popř. rodič s dítětem/dětmi v bytové nouzi (žijící v ubytovnách či jiných formách podstandardního bydlení); nestátní neziskové organizace a jejich pracovníci</t>
  </si>
  <si>
    <t>nestátní neziskové organizace, obce</t>
  </si>
  <si>
    <t>bžezen 2019</t>
  </si>
  <si>
    <t>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t>
  </si>
  <si>
    <t>Poskytovatelé a zadavatelé sociálních služeb, služeb pro rodiny a děti a dalších služeb na podporu sociálního začleňování, Sociální pracovníci, Pracovníci v sociálních službách.</t>
  </si>
  <si>
    <t>Kraje, obce a jimi zřizované organizace, Poskytovatelé sociálních služeb, Nestátní neziskové organizace</t>
  </si>
  <si>
    <t>1) 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2) Podpora aktivit vedoucích ke zvýšení povědomí o problematice rovnosti žen a mužů na pracovním trhu</t>
  </si>
  <si>
    <t>03_19_097</t>
  </si>
  <si>
    <t>Podnikové vzdělávání zaměstnanců II</t>
  </si>
  <si>
    <t>Další profesní vzdělávání zaměstnanců podporované zaměstnavateli, zaměřené na odborné i klíčové kompetence. Vzdělávání poskytované v oblasti IT, jazyků, softs skills a odborných dovedností.</t>
  </si>
  <si>
    <t>Zaměstnavatelé (např. podnikatelské subjekty, státní podnik, osoby vykonávající podnikatelskou činnost zřízené zvláštním zákonem za předpokladu, že nejsou oprávněnými žadateli v rámci jiných prioritních os).</t>
  </si>
  <si>
    <t>03_19_110</t>
  </si>
  <si>
    <t>Vzdělávání - společná cesta k rozvoji II!</t>
  </si>
  <si>
    <t>Další profesní vzdělávání zaměstnanců sdružených subjektů (příp. OSVČ). Těmito institucemi mohou být např. profesní a podnikatelská sdružení, spolky apod.</t>
  </si>
  <si>
    <t>Zaměstnanci sdružených subjektů (právnických a fyzických osob, příp. OSVČ). Těmito sdruženími mohou být např. profesní a podnikatelská sdružení, spolky apod.</t>
  </si>
  <si>
    <t>Instituce sdružující více subjektů.</t>
  </si>
  <si>
    <t>Provoz mikrojeslí, vzdělávání pečující osoby v mikrojeslích</t>
  </si>
  <si>
    <t>03_20_114</t>
  </si>
  <si>
    <t>Podpora specializačního vzdělávání zdravotnických pracovníků</t>
  </si>
  <si>
    <t>Podpora specializačního vzdělávání zdravotnických pracovníků v oborech vyznačujících se regionálními rozdíly v dostupnosti, v oborech, kde nepříznivý věkový průměr způsobuje nedostupnost péče, a v oborech s nedostatečným pokrytím péče.</t>
  </si>
  <si>
    <t>Poskytovatelé a zadavatelé zdravotních služeb</t>
  </si>
  <si>
    <t>státní příspěvková organizace Ministerstva zdravotnictví ČR. (Institut postgraduálního vzdělávání ve zdravotnictví)</t>
  </si>
  <si>
    <t>03_19_111</t>
  </si>
  <si>
    <t>Podpora dětských skupin pro podniky i veřejnost - dotace na vznik a provoz nových zařízení mimo hl. m. Prahu</t>
  </si>
  <si>
    <t>vybudování a provoz zařízení péče o děti typu dětská skupina</t>
  </si>
  <si>
    <t>rodiče s malými dětmi</t>
  </si>
  <si>
    <t>zaměstnavatelé, neziskové organizace, územně samosprávné celky a jimi založené právnické osoby, vysoké školy</t>
  </si>
  <si>
    <t>03_19_103</t>
  </si>
  <si>
    <t>Podpora dětských skupin pro podniky i veřejnost - dotace na provoz v Praze</t>
  </si>
  <si>
    <t>provoz zařízení péče o děti typu dětská skupina</t>
  </si>
  <si>
    <t>03_19_101</t>
  </si>
  <si>
    <t>Podpora dětských skupin pro podniky i veřejnost - dotace na provoz mimo Prahu</t>
  </si>
  <si>
    <t>03_19_099</t>
  </si>
  <si>
    <t>Podpora procesů ve službách a podpora rozvoje sociální práce v Praze</t>
  </si>
  <si>
    <t>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                                          Podpora procesů střednědobého plánování rozvoje sociálních služeb na úrovni obcí případně MAS, podpora tvorby střednědobého plánu rozvoje sociálních služeb.</t>
  </si>
  <si>
    <t>Poskytovatelé služeb, pracovníci poskytovatelů služeb (sociální pracovníci, pracovníci v sociálních službách), neformální  pečovatelé,  obce</t>
  </si>
  <si>
    <t>neziskové organizace, obce, svazky obcí, příspěvkové organizace obce a kraje, poskytovatelé služeb, apod.</t>
  </si>
  <si>
    <t>03_19_098</t>
  </si>
  <si>
    <t>03_18_133</t>
  </si>
  <si>
    <t>Podpora dětských skupin pro podniky i veřejnost - dotace na vznik a provoz nových zařízení v Praze</t>
  </si>
  <si>
    <t>03_18_119</t>
  </si>
  <si>
    <t>Výzva pro ÚSC - hl.m.Praha</t>
  </si>
  <si>
    <t>Projekty by měly územním samosprávným celkům pomoct připravit se na inovace ve veřejné správě spojené s realizací reforem obsažených ve Strategickém rámci rozvoje veřejné správy České republiky pro období 2014 - 2020.</t>
  </si>
  <si>
    <t>'- Obce a kraje a jejich zaměstnanci
- Volení zástupci 
- Veřejnost</t>
  </si>
  <si>
    <t>'- Hl. m. Praha, Městské části hl. m. Prahy</t>
  </si>
  <si>
    <t>03_18_092</t>
  </si>
  <si>
    <t>Výzva pro ÚSC (obce, kraje, sdružení, asociace a svazy)</t>
  </si>
  <si>
    <t>'- Obce a kraje a jejich zaměstnanci
- Volení zástupci
- Veřejnost</t>
  </si>
  <si>
    <t>'- Obce a kraje
- Asociace a sdružení obcí a krajů
- dobrovolné svazky obcí</t>
  </si>
  <si>
    <t>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t>
  </si>
  <si>
    <t>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t>
  </si>
  <si>
    <t>-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t>
  </si>
  <si>
    <t>Výzva na podporu sociálního začleňování v Praze (2.výzva)</t>
  </si>
  <si>
    <t>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t>
  </si>
  <si>
    <t>NNO, městské části, poskytovatelé soc. služeb, osoby pověřené SPOD a další</t>
  </si>
  <si>
    <t>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t>
  </si>
  <si>
    <t>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t>
  </si>
  <si>
    <t>Kraje, obce a jimi zřizované organizace; NNO</t>
  </si>
  <si>
    <t>Mezinárodní mobilita a sociální začleňování znevýhodněné mládeže</t>
  </si>
  <si>
    <t>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t>
  </si>
  <si>
    <t>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t>
  </si>
  <si>
    <t>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t>
  </si>
  <si>
    <t>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t>
  </si>
  <si>
    <t>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t>
  </si>
  <si>
    <t>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</si>
</sst>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405]mmmm\ yy;@"/>
    <numFmt numFmtId="165" formatCode="_-* #,##0\ _K_č_-;\-* #,##0\ _K_č_-;_-* &quot;-&quot;??\ _K_č_-;_-@_-"/>
  </numFmts>
  <fonts count="6" x14ac:knownFonts="1">
    <font>
      <sz val="11"/>
      <name val="Calibri"/>
    </font>
    <font>
      <b/>
      <sz val="11"/>
      <name val="Arial"/>
      <family val="2"/>
      <charset val="238"/>
    </font>
    <font>
      <sz val="11"/>
      <name val="Arial"/>
      <family val="2"/>
      <charset val="238"/>
    </font>
    <font>
      <sz val="11"/>
      <name val="Calibri"/>
      <family val="2"/>
      <charset val="238"/>
    </font>
    <font>
      <sz val="11"/>
      <color rgb="FFFF0000"/>
      <name val="Arial"/>
      <family val="2"/>
      <charset val="238"/>
    </font>
    <font>
      <sz val="11"/>
      <name val="Calibri"/>
      <family val="2"/>
      <charset val="23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3" fillId="0" borderId="0"/>
    <xf numFmtId="43" fontId="5" fillId="0" borderId="0" applyFont="0" applyFill="0" applyBorder="0" applyAlignment="0" applyProtection="0"/>
  </cellStyleXfs>
  <cellXfs count="69">
    <xf numFmtId="0" fontId="0" fillId="0" borderId="0" xfId="0"/>
    <xf numFmtId="0" fontId="2" fillId="0" borderId="1" xfId="1" applyFont="1" applyFill="1" applyBorder="1" applyAlignment="1">
      <alignment horizontal="left" vertical="top" wrapText="1"/>
    </xf>
    <xf numFmtId="0" fontId="2" fillId="0" borderId="1" xfId="1" applyNumberFormat="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2" fillId="0" borderId="0" xfId="0" applyFont="1" applyAlignment="1">
      <alignment horizontal="left" vertical="top" wrapText="1"/>
    </xf>
    <xf numFmtId="0" fontId="1" fillId="0" borderId="1" xfId="2" applyFont="1" applyBorder="1" applyAlignment="1">
      <alignment horizontal="left"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22" fontId="2" fillId="0"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6" xfId="1" applyNumberFormat="1" applyFont="1" applyFill="1" applyBorder="1" applyAlignment="1">
      <alignment horizontal="left" vertical="top" wrapText="1"/>
    </xf>
    <xf numFmtId="49" fontId="2" fillId="0" borderId="6" xfId="1" applyNumberFormat="1" applyFont="1" applyFill="1" applyBorder="1" applyAlignment="1">
      <alignment horizontal="left" vertical="top" wrapText="1"/>
    </xf>
    <xf numFmtId="14" fontId="2" fillId="0" borderId="6" xfId="0" applyNumberFormat="1" applyFont="1" applyFill="1" applyBorder="1" applyAlignment="1">
      <alignment horizontal="left" vertical="top" wrapText="1"/>
    </xf>
    <xf numFmtId="22" fontId="2" fillId="0" borderId="6"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 xfId="1" applyFont="1" applyFill="1" applyBorder="1" applyAlignment="1">
      <alignment vertical="top" wrapText="1"/>
    </xf>
    <xf numFmtId="0" fontId="2" fillId="0" borderId="1" xfId="1" applyNumberFormat="1" applyFont="1" applyFill="1" applyBorder="1" applyAlignment="1">
      <alignment vertical="top" wrapText="1"/>
    </xf>
    <xf numFmtId="49" fontId="2" fillId="0" borderId="1" xfId="1" applyNumberFormat="1" applyFont="1" applyFill="1" applyBorder="1" applyAlignment="1">
      <alignment vertical="top" wrapText="1"/>
    </xf>
    <xf numFmtId="0" fontId="2" fillId="0" borderId="0" xfId="0" applyFont="1" applyFill="1" applyAlignment="1">
      <alignment vertical="top" wrapText="1"/>
    </xf>
    <xf numFmtId="0" fontId="2" fillId="0" borderId="1" xfId="0" applyFont="1" applyFill="1" applyBorder="1" applyAlignment="1">
      <alignment vertical="top" wrapText="1"/>
    </xf>
    <xf numFmtId="22" fontId="2" fillId="0" borderId="1" xfId="0" applyNumberFormat="1" applyFont="1" applyFill="1" applyBorder="1" applyAlignment="1">
      <alignment horizontal="left" vertical="top"/>
    </xf>
    <xf numFmtId="3" fontId="2" fillId="0" borderId="1" xfId="0" applyNumberFormat="1" applyFont="1" applyFill="1" applyBorder="1" applyAlignment="1">
      <alignment horizontal="right" vertical="top" wrapText="1"/>
    </xf>
    <xf numFmtId="3" fontId="2" fillId="0" borderId="6" xfId="0" applyNumberFormat="1" applyFont="1" applyFill="1" applyBorder="1" applyAlignment="1">
      <alignment horizontal="right" vertical="top" wrapText="1"/>
    </xf>
    <xf numFmtId="3" fontId="2" fillId="0" borderId="1" xfId="0" applyNumberFormat="1" applyFont="1" applyFill="1" applyBorder="1" applyAlignment="1">
      <alignment horizontal="right" vertical="top"/>
    </xf>
    <xf numFmtId="0" fontId="2" fillId="0" borderId="5" xfId="0"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5" xfId="1" applyNumberFormat="1" applyFont="1" applyFill="1" applyBorder="1" applyAlignment="1">
      <alignment horizontal="left" vertical="top" wrapText="1"/>
    </xf>
    <xf numFmtId="49" fontId="2" fillId="0" borderId="5" xfId="1" applyNumberFormat="1" applyFont="1" applyFill="1" applyBorder="1" applyAlignment="1">
      <alignment horizontal="left" vertical="top" wrapText="1"/>
    </xf>
    <xf numFmtId="0" fontId="2" fillId="0" borderId="1" xfId="0" applyFont="1" applyFill="1" applyBorder="1" applyAlignment="1">
      <alignment horizontal="left" vertical="top"/>
    </xf>
    <xf numFmtId="14" fontId="2" fillId="0" borderId="1" xfId="0" applyNumberFormat="1" applyFont="1" applyFill="1" applyBorder="1" applyAlignment="1">
      <alignment horizontal="left" vertical="top"/>
    </xf>
    <xf numFmtId="164" fontId="2" fillId="0" borderId="1" xfId="0" applyNumberFormat="1" applyFont="1" applyFill="1" applyBorder="1" applyAlignment="1">
      <alignment horizontal="left" vertical="top" wrapText="1"/>
    </xf>
    <xf numFmtId="14" fontId="2" fillId="0" borderId="1" xfId="0" applyNumberFormat="1" applyFont="1" applyFill="1" applyBorder="1" applyAlignment="1">
      <alignment vertical="top" wrapText="1"/>
    </xf>
    <xf numFmtId="22" fontId="2" fillId="0" borderId="1" xfId="0" applyNumberFormat="1" applyFont="1" applyFill="1" applyBorder="1" applyAlignment="1">
      <alignment vertical="top" wrapText="1"/>
    </xf>
    <xf numFmtId="0" fontId="2" fillId="0" borderId="0" xfId="0" applyFont="1" applyFill="1" applyBorder="1" applyAlignment="1">
      <alignment vertical="top" wrapText="1"/>
    </xf>
    <xf numFmtId="164" fontId="2" fillId="0" borderId="1" xfId="0" applyNumberFormat="1" applyFont="1" applyFill="1" applyBorder="1" applyAlignment="1">
      <alignment vertical="top" wrapText="1"/>
    </xf>
    <xf numFmtId="3" fontId="2" fillId="0" borderId="1" xfId="0" applyNumberFormat="1" applyFont="1" applyFill="1" applyBorder="1" applyAlignment="1">
      <alignment horizontal="left" vertical="top" wrapText="1"/>
    </xf>
    <xf numFmtId="3" fontId="2" fillId="0" borderId="1" xfId="3" applyNumberFormat="1" applyFont="1" applyFill="1" applyBorder="1" applyAlignment="1">
      <alignment vertical="top" wrapText="1"/>
    </xf>
    <xf numFmtId="3" fontId="2" fillId="0" borderId="1" xfId="0" applyNumberFormat="1" applyFont="1" applyFill="1" applyBorder="1" applyAlignment="1">
      <alignment vertical="top" wrapText="1"/>
    </xf>
    <xf numFmtId="3" fontId="2" fillId="0" borderId="0" xfId="0" applyNumberFormat="1" applyFont="1" applyAlignment="1">
      <alignment horizontal="left" vertical="top" wrapText="1"/>
    </xf>
    <xf numFmtId="22" fontId="2" fillId="0" borderId="0" xfId="0" applyNumberFormat="1" applyFont="1" applyFill="1" applyAlignment="1">
      <alignment horizontal="left" vertical="top" wrapText="1"/>
    </xf>
    <xf numFmtId="0" fontId="2" fillId="0" borderId="0" xfId="0" applyFont="1" applyFill="1" applyAlignment="1">
      <alignment vertical="top"/>
    </xf>
    <xf numFmtId="164" fontId="2" fillId="0" borderId="0" xfId="0" applyNumberFormat="1" applyFont="1" applyFill="1" applyAlignment="1">
      <alignment horizontal="left" vertical="top"/>
    </xf>
    <xf numFmtId="0" fontId="2" fillId="0" borderId="1" xfId="0" applyFont="1" applyFill="1" applyBorder="1" applyAlignment="1">
      <alignment vertical="top"/>
    </xf>
    <xf numFmtId="22" fontId="2" fillId="0" borderId="0" xfId="0" applyNumberFormat="1" applyFont="1" applyFill="1" applyAlignment="1">
      <alignment vertical="top"/>
    </xf>
    <xf numFmtId="3" fontId="2" fillId="0" borderId="0" xfId="0" applyNumberFormat="1" applyFont="1" applyFill="1" applyAlignment="1">
      <alignment horizontal="left" vertical="top" wrapText="1"/>
    </xf>
    <xf numFmtId="0" fontId="2" fillId="3" borderId="1" xfId="0" applyFont="1" applyFill="1" applyBorder="1" applyAlignment="1">
      <alignment vertical="top" wrapText="1"/>
    </xf>
    <xf numFmtId="0" fontId="2" fillId="3" borderId="1" xfId="1" applyFont="1" applyFill="1" applyBorder="1" applyAlignment="1">
      <alignment horizontal="left" vertical="top" wrapText="1"/>
    </xf>
    <xf numFmtId="0" fontId="2" fillId="3" borderId="1" xfId="1" applyNumberFormat="1" applyFont="1" applyFill="1" applyBorder="1" applyAlignment="1">
      <alignment horizontal="left" vertical="top" wrapText="1"/>
    </xf>
    <xf numFmtId="49" fontId="2" fillId="3" borderId="1" xfId="1" applyNumberFormat="1" applyFont="1" applyFill="1" applyBorder="1" applyAlignment="1">
      <alignment horizontal="left" vertical="top" wrapText="1"/>
    </xf>
    <xf numFmtId="3" fontId="2" fillId="3" borderId="1" xfId="0" applyNumberFormat="1" applyFont="1" applyFill="1" applyBorder="1" applyAlignment="1">
      <alignment vertical="top" wrapText="1"/>
    </xf>
    <xf numFmtId="0" fontId="2" fillId="3" borderId="0" xfId="0" applyFont="1" applyFill="1" applyAlignment="1">
      <alignment horizontal="left" vertical="top" wrapText="1"/>
    </xf>
    <xf numFmtId="164" fontId="2" fillId="3"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2" applyFont="1" applyFill="1" applyBorder="1" applyAlignment="1">
      <alignment horizontal="left" vertical="top" wrapText="1"/>
    </xf>
    <xf numFmtId="3" fontId="1" fillId="2" borderId="1" xfId="0" applyNumberFormat="1" applyFont="1" applyFill="1" applyBorder="1" applyAlignment="1">
      <alignment horizontal="left" vertical="top" wrapText="1"/>
    </xf>
    <xf numFmtId="43" fontId="2" fillId="0" borderId="0" xfId="3" applyFont="1" applyFill="1" applyAlignment="1">
      <alignment vertical="top"/>
    </xf>
    <xf numFmtId="164" fontId="2" fillId="0" borderId="0" xfId="0" applyNumberFormat="1" applyFont="1" applyFill="1" applyAlignment="1">
      <alignment vertical="top"/>
    </xf>
    <xf numFmtId="49" fontId="2" fillId="0" borderId="0" xfId="0" applyNumberFormat="1" applyFont="1" applyFill="1" applyAlignment="1">
      <alignment vertical="top" wrapText="1"/>
    </xf>
    <xf numFmtId="164" fontId="2" fillId="0" borderId="1" xfId="0" applyNumberFormat="1" applyFont="1" applyFill="1" applyBorder="1" applyAlignment="1">
      <alignment vertical="top"/>
    </xf>
    <xf numFmtId="165" fontId="2" fillId="0" borderId="1" xfId="3" applyNumberFormat="1" applyFont="1" applyFill="1" applyBorder="1" applyAlignment="1">
      <alignment vertical="top"/>
    </xf>
    <xf numFmtId="14" fontId="2" fillId="0" borderId="0" xfId="0" applyNumberFormat="1" applyFont="1" applyFill="1" applyAlignment="1">
      <alignment vertical="top"/>
    </xf>
    <xf numFmtId="0" fontId="3" fillId="3" borderId="0" xfId="0" applyFont="1" applyFill="1" applyAlignment="1">
      <alignment wrapText="1"/>
    </xf>
    <xf numFmtId="0" fontId="1" fillId="0" borderId="2" xfId="2" applyFont="1" applyBorder="1" applyAlignment="1">
      <alignment horizontal="left" vertical="top" wrapText="1"/>
    </xf>
    <xf numFmtId="0" fontId="1" fillId="0" borderId="3" xfId="2" applyFont="1" applyBorder="1" applyAlignment="1">
      <alignment horizontal="left" vertical="top" wrapText="1"/>
    </xf>
    <xf numFmtId="0" fontId="1" fillId="0" borderId="4" xfId="2" applyFont="1" applyBorder="1" applyAlignment="1">
      <alignment horizontal="left" vertical="top" wrapText="1"/>
    </xf>
    <xf numFmtId="22" fontId="2" fillId="3" borderId="1" xfId="0" applyNumberFormat="1" applyFont="1" applyFill="1" applyBorder="1" applyAlignment="1">
      <alignment horizontal="left" vertical="top" wrapText="1"/>
    </xf>
  </cellXfs>
  <cellStyles count="4">
    <cellStyle name="Čárka" xfId="3" builtinId="3"/>
    <cellStyle name="Normální" xfId="0" builtinId="0"/>
    <cellStyle name="Normální 2" xfId="2"/>
    <cellStyle name="Normální 3" xfId="1"/>
  </cellStyles>
  <dxfs count="0"/>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dka.pospisilova/Downloads/Export_2018-05-25_10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s>
    <sheetDataSet>
      <sheetData sheetId="0">
        <row r="2">
          <cell r="E2">
            <v>43465.5</v>
          </cell>
          <cell r="F2">
            <v>1339000000</v>
          </cell>
          <cell r="G2"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H2" t="str">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ell>
          <cell r="I2" t="str">
            <v>ČR mimo HMP</v>
          </cell>
          <cell r="J2" t="str">
            <v>Úřad práce ČR</v>
          </cell>
          <cell r="K2" t="str">
            <v>Nesynergická</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tabSelected="1" zoomScale="40" zoomScaleNormal="40" workbookViewId="0">
      <pane ySplit="2" topLeftCell="A90" activePane="bottomLeft" state="frozen"/>
      <selection pane="bottomLeft" activeCell="E92" sqref="E92"/>
    </sheetView>
  </sheetViews>
  <sheetFormatPr defaultColWidth="9.109375" defaultRowHeight="13.8" x14ac:dyDescent="0.3"/>
  <cols>
    <col min="1" max="1" width="15" style="4" customWidth="1"/>
    <col min="2" max="2" width="98.44140625" style="4" bestFit="1" customWidth="1"/>
    <col min="3" max="4" width="19.6640625" style="4" customWidth="1"/>
    <col min="5" max="5" width="31.88671875" style="4" customWidth="1"/>
    <col min="6" max="6" width="15" style="4" customWidth="1"/>
    <col min="7" max="7" width="20.5546875" style="4" customWidth="1"/>
    <col min="8" max="8" width="31.88671875" style="4" customWidth="1"/>
    <col min="9" max="9" width="35.21875" style="41" bestFit="1" customWidth="1"/>
    <col min="10" max="10" width="105.5546875" style="4" customWidth="1"/>
    <col min="11" max="11" width="114.44140625" style="4" customWidth="1"/>
    <col min="12" max="12" width="27.5546875" style="4" customWidth="1"/>
    <col min="13" max="13" width="140" style="4" customWidth="1"/>
    <col min="14" max="14" width="21.109375" style="4" bestFit="1" customWidth="1"/>
    <col min="15" max="243" width="15" style="4" customWidth="1"/>
    <col min="244" max="16384" width="9.109375" style="4"/>
  </cols>
  <sheetData>
    <row r="1" spans="1:14" x14ac:dyDescent="0.3">
      <c r="A1" s="5"/>
      <c r="B1" s="5"/>
      <c r="C1" s="65" t="s">
        <v>170</v>
      </c>
      <c r="D1" s="66"/>
      <c r="E1" s="67"/>
      <c r="F1" s="65" t="s">
        <v>171</v>
      </c>
      <c r="G1" s="66"/>
      <c r="H1" s="66"/>
      <c r="I1" s="67"/>
      <c r="J1" s="65" t="s">
        <v>172</v>
      </c>
      <c r="K1" s="66"/>
      <c r="L1" s="66"/>
      <c r="M1" s="67"/>
      <c r="N1" s="5" t="s">
        <v>173</v>
      </c>
    </row>
    <row r="2" spans="1:14" ht="41.4" x14ac:dyDescent="0.3">
      <c r="A2" s="55" t="s">
        <v>0</v>
      </c>
      <c r="B2" s="55" t="s">
        <v>1</v>
      </c>
      <c r="C2" s="56" t="s">
        <v>5</v>
      </c>
      <c r="D2" s="56" t="s">
        <v>167</v>
      </c>
      <c r="E2" s="56" t="s">
        <v>168</v>
      </c>
      <c r="F2" s="55" t="s">
        <v>2</v>
      </c>
      <c r="G2" s="55" t="s">
        <v>3</v>
      </c>
      <c r="H2" s="55" t="s">
        <v>4</v>
      </c>
      <c r="I2" s="57" t="s">
        <v>169</v>
      </c>
      <c r="J2" s="55" t="s">
        <v>6</v>
      </c>
      <c r="K2" s="55" t="s">
        <v>7</v>
      </c>
      <c r="L2" s="55" t="s">
        <v>8</v>
      </c>
      <c r="M2" s="55" t="s">
        <v>9</v>
      </c>
      <c r="N2" s="55" t="s">
        <v>10</v>
      </c>
    </row>
    <row r="3" spans="1:14" s="9" customFormat="1" ht="303.60000000000002" x14ac:dyDescent="0.3">
      <c r="A3" s="6" t="s">
        <v>151</v>
      </c>
      <c r="B3" s="6" t="s">
        <v>152</v>
      </c>
      <c r="C3" s="1" t="s">
        <v>12</v>
      </c>
      <c r="D3" s="2" t="s">
        <v>154</v>
      </c>
      <c r="E3" s="3" t="s">
        <v>155</v>
      </c>
      <c r="F3" s="6" t="s">
        <v>14</v>
      </c>
      <c r="G3" s="7">
        <v>42213</v>
      </c>
      <c r="H3" s="8">
        <v>42490.999988425923</v>
      </c>
      <c r="I3" s="24">
        <v>4011000000</v>
      </c>
      <c r="J3" s="6" t="s">
        <v>153</v>
      </c>
      <c r="K3" s="6" t="s">
        <v>120</v>
      </c>
      <c r="L3" s="6" t="s">
        <v>20</v>
      </c>
      <c r="M3" s="6" t="s">
        <v>81</v>
      </c>
      <c r="N3" s="6" t="s">
        <v>13</v>
      </c>
    </row>
    <row r="4" spans="1:14" s="9" customFormat="1" ht="331.2" x14ac:dyDescent="0.3">
      <c r="A4" s="6" t="s">
        <v>146</v>
      </c>
      <c r="B4" s="6" t="s">
        <v>147</v>
      </c>
      <c r="C4" s="1" t="s">
        <v>12</v>
      </c>
      <c r="D4" s="2" t="s">
        <v>154</v>
      </c>
      <c r="E4" s="3" t="s">
        <v>156</v>
      </c>
      <c r="F4" s="6" t="s">
        <v>14</v>
      </c>
      <c r="G4" s="7">
        <v>42185</v>
      </c>
      <c r="H4" s="8">
        <v>42369.999988425923</v>
      </c>
      <c r="I4" s="24">
        <v>350000000</v>
      </c>
      <c r="J4" s="6" t="s">
        <v>148</v>
      </c>
      <c r="K4" s="6" t="s">
        <v>149</v>
      </c>
      <c r="L4" s="6" t="s">
        <v>20</v>
      </c>
      <c r="M4" s="6" t="s">
        <v>150</v>
      </c>
      <c r="N4" s="6" t="s">
        <v>13</v>
      </c>
    </row>
    <row r="5" spans="1:14" s="9" customFormat="1" ht="234.6" x14ac:dyDescent="0.3">
      <c r="A5" s="6" t="s">
        <v>142</v>
      </c>
      <c r="B5" s="6" t="s">
        <v>143</v>
      </c>
      <c r="C5" s="1" t="s">
        <v>12</v>
      </c>
      <c r="D5" s="2" t="s">
        <v>154</v>
      </c>
      <c r="E5" s="3" t="s">
        <v>157</v>
      </c>
      <c r="F5" s="6" t="s">
        <v>14</v>
      </c>
      <c r="G5" s="7">
        <v>42219</v>
      </c>
      <c r="H5" s="8">
        <v>42369.999988425923</v>
      </c>
      <c r="I5" s="24">
        <v>639359258</v>
      </c>
      <c r="J5" s="6" t="s">
        <v>144</v>
      </c>
      <c r="K5" s="6" t="s">
        <v>145</v>
      </c>
      <c r="L5" s="6" t="s">
        <v>31</v>
      </c>
      <c r="M5" s="6" t="s">
        <v>17</v>
      </c>
      <c r="N5" s="6" t="s">
        <v>13</v>
      </c>
    </row>
    <row r="6" spans="1:14" s="9" customFormat="1" ht="234.6" x14ac:dyDescent="0.3">
      <c r="A6" s="6" t="s">
        <v>140</v>
      </c>
      <c r="B6" s="6" t="s">
        <v>141</v>
      </c>
      <c r="C6" s="1" t="s">
        <v>12</v>
      </c>
      <c r="D6" s="2" t="s">
        <v>154</v>
      </c>
      <c r="E6" s="3" t="s">
        <v>155</v>
      </c>
      <c r="F6" s="6" t="s">
        <v>14</v>
      </c>
      <c r="G6" s="7">
        <f>[1]Export!$E$2</f>
        <v>43465.5</v>
      </c>
      <c r="H6" s="33">
        <v>43435</v>
      </c>
      <c r="I6" s="24">
        <f>[1]Export!F2</f>
        <v>1339000000</v>
      </c>
      <c r="J6" s="7" t="str">
        <f>[1]Export!G2</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K6" s="7" t="str">
        <f>[1]Export!H2</f>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
      <c r="L6" s="7" t="str">
        <f>[1]Export!I2</f>
        <v>ČR mimo HMP</v>
      </c>
      <c r="M6" s="7" t="str">
        <f>[1]Export!J2</f>
        <v>Úřad práce ČR</v>
      </c>
      <c r="N6" s="6" t="str">
        <f>[1]Export!K2</f>
        <v>Nesynergická</v>
      </c>
    </row>
    <row r="7" spans="1:14" s="9" customFormat="1" ht="331.2" x14ac:dyDescent="0.3">
      <c r="A7" s="6" t="s">
        <v>138</v>
      </c>
      <c r="B7" s="6" t="s">
        <v>139</v>
      </c>
      <c r="C7" s="1" t="s">
        <v>12</v>
      </c>
      <c r="D7" s="2" t="s">
        <v>158</v>
      </c>
      <c r="E7" s="3" t="s">
        <v>159</v>
      </c>
      <c r="F7" s="6" t="s">
        <v>14</v>
      </c>
      <c r="G7" s="7">
        <v>42181</v>
      </c>
      <c r="H7" s="8">
        <v>43812.999988425923</v>
      </c>
      <c r="I7" s="24">
        <v>6588920000</v>
      </c>
      <c r="J7" s="6" t="s">
        <v>443</v>
      </c>
      <c r="K7" s="6" t="s">
        <v>444</v>
      </c>
      <c r="L7" s="6" t="s">
        <v>35</v>
      </c>
      <c r="M7" s="6" t="s">
        <v>133</v>
      </c>
      <c r="N7" s="6" t="s">
        <v>13</v>
      </c>
    </row>
    <row r="8" spans="1:14" s="9" customFormat="1" ht="303.60000000000002" x14ac:dyDescent="0.3">
      <c r="A8" s="6" t="s">
        <v>134</v>
      </c>
      <c r="B8" s="6" t="s">
        <v>135</v>
      </c>
      <c r="C8" s="1" t="s">
        <v>12</v>
      </c>
      <c r="D8" s="2" t="s">
        <v>158</v>
      </c>
      <c r="E8" s="3" t="s">
        <v>159</v>
      </c>
      <c r="F8" s="6" t="s">
        <v>14</v>
      </c>
      <c r="G8" s="7">
        <v>42181</v>
      </c>
      <c r="H8" s="8">
        <v>43812.999988425923</v>
      </c>
      <c r="I8" s="24">
        <v>525200000</v>
      </c>
      <c r="J8" s="6" t="s">
        <v>445</v>
      </c>
      <c r="K8" s="6" t="s">
        <v>136</v>
      </c>
      <c r="L8" s="6" t="s">
        <v>33</v>
      </c>
      <c r="M8" s="6" t="s">
        <v>137</v>
      </c>
      <c r="N8" s="6" t="s">
        <v>13</v>
      </c>
    </row>
    <row r="9" spans="1:14" s="9" customFormat="1" ht="270" customHeight="1" x14ac:dyDescent="0.3">
      <c r="A9" s="6" t="s">
        <v>130</v>
      </c>
      <c r="B9" s="6" t="s">
        <v>131</v>
      </c>
      <c r="C9" s="1" t="s">
        <v>12</v>
      </c>
      <c r="D9" s="2" t="s">
        <v>158</v>
      </c>
      <c r="E9" s="3" t="s">
        <v>160</v>
      </c>
      <c r="F9" s="6" t="s">
        <v>14</v>
      </c>
      <c r="G9" s="7">
        <v>42181</v>
      </c>
      <c r="H9" s="8">
        <v>43812.5</v>
      </c>
      <c r="I9" s="58">
        <v>840000000</v>
      </c>
      <c r="J9" s="6" t="s">
        <v>132</v>
      </c>
      <c r="K9" s="6" t="s">
        <v>486</v>
      </c>
      <c r="L9" s="6" t="s">
        <v>35</v>
      </c>
      <c r="M9" s="6" t="s">
        <v>133</v>
      </c>
      <c r="N9" s="6" t="s">
        <v>13</v>
      </c>
    </row>
    <row r="10" spans="1:14" s="9" customFormat="1" ht="261.60000000000002" customHeight="1" x14ac:dyDescent="0.3">
      <c r="A10" s="6" t="s">
        <v>126</v>
      </c>
      <c r="B10" s="6" t="s">
        <v>127</v>
      </c>
      <c r="C10" s="1" t="s">
        <v>12</v>
      </c>
      <c r="D10" s="2" t="s">
        <v>158</v>
      </c>
      <c r="E10" s="3" t="s">
        <v>160</v>
      </c>
      <c r="F10" s="6" t="s">
        <v>14</v>
      </c>
      <c r="G10" s="7">
        <v>42181</v>
      </c>
      <c r="H10" s="8">
        <v>43812.999988425923</v>
      </c>
      <c r="I10" s="24">
        <v>80800000</v>
      </c>
      <c r="J10" s="6" t="s">
        <v>402</v>
      </c>
      <c r="K10" s="6" t="s">
        <v>128</v>
      </c>
      <c r="L10" s="6" t="s">
        <v>33</v>
      </c>
      <c r="M10" s="6" t="s">
        <v>129</v>
      </c>
      <c r="N10" s="6" t="s">
        <v>13</v>
      </c>
    </row>
    <row r="11" spans="1:14" s="9" customFormat="1" ht="179.4" x14ac:dyDescent="0.3">
      <c r="A11" s="6" t="s">
        <v>122</v>
      </c>
      <c r="B11" s="6" t="s">
        <v>123</v>
      </c>
      <c r="C11" s="1" t="s">
        <v>12</v>
      </c>
      <c r="D11" s="2" t="s">
        <v>154</v>
      </c>
      <c r="E11" s="3" t="s">
        <v>161</v>
      </c>
      <c r="F11" s="6" t="s">
        <v>14</v>
      </c>
      <c r="G11" s="7">
        <v>42186</v>
      </c>
      <c r="H11" s="8">
        <v>42735.999988425923</v>
      </c>
      <c r="I11" s="24">
        <v>334483012.30000001</v>
      </c>
      <c r="J11" s="6" t="s">
        <v>124</v>
      </c>
      <c r="K11" s="6" t="s">
        <v>125</v>
      </c>
      <c r="L11" s="6" t="s">
        <v>20</v>
      </c>
      <c r="M11" s="6" t="s">
        <v>232</v>
      </c>
      <c r="N11" s="6" t="s">
        <v>13</v>
      </c>
    </row>
    <row r="12" spans="1:14" s="9" customFormat="1" ht="179.4" x14ac:dyDescent="0.3">
      <c r="A12" s="6" t="s">
        <v>117</v>
      </c>
      <c r="B12" s="6" t="s">
        <v>118</v>
      </c>
      <c r="C12" s="1" t="s">
        <v>12</v>
      </c>
      <c r="D12" s="2" t="s">
        <v>154</v>
      </c>
      <c r="E12" s="3" t="s">
        <v>155</v>
      </c>
      <c r="F12" s="6" t="s">
        <v>14</v>
      </c>
      <c r="G12" s="7">
        <v>42186</v>
      </c>
      <c r="H12" s="8">
        <v>44196.5</v>
      </c>
      <c r="I12" s="24">
        <v>3147981673</v>
      </c>
      <c r="J12" s="6" t="s">
        <v>119</v>
      </c>
      <c r="K12" s="6" t="s">
        <v>120</v>
      </c>
      <c r="L12" s="6" t="s">
        <v>35</v>
      </c>
      <c r="M12" s="6" t="s">
        <v>121</v>
      </c>
      <c r="N12" s="6" t="s">
        <v>13</v>
      </c>
    </row>
    <row r="13" spans="1:14" s="10" customFormat="1" ht="165.6" x14ac:dyDescent="0.3">
      <c r="A13" s="6" t="s">
        <v>113</v>
      </c>
      <c r="B13" s="6" t="s">
        <v>114</v>
      </c>
      <c r="C13" s="1" t="s">
        <v>12</v>
      </c>
      <c r="D13" s="2" t="s">
        <v>154</v>
      </c>
      <c r="E13" s="3" t="s">
        <v>162</v>
      </c>
      <c r="F13" s="6" t="s">
        <v>14</v>
      </c>
      <c r="G13" s="7">
        <v>42242</v>
      </c>
      <c r="H13" s="8">
        <v>44256.999988425923</v>
      </c>
      <c r="I13" s="24">
        <v>1875500000</v>
      </c>
      <c r="J13" s="6" t="s">
        <v>115</v>
      </c>
      <c r="K13" s="6" t="s">
        <v>116</v>
      </c>
      <c r="L13" s="6" t="s">
        <v>20</v>
      </c>
      <c r="M13" s="6" t="s">
        <v>121</v>
      </c>
      <c r="N13" s="6" t="s">
        <v>13</v>
      </c>
    </row>
    <row r="14" spans="1:14" s="9" customFormat="1" ht="96.6" x14ac:dyDescent="0.3">
      <c r="A14" s="6" t="s">
        <v>108</v>
      </c>
      <c r="B14" s="6" t="s">
        <v>109</v>
      </c>
      <c r="C14" s="1" t="s">
        <v>12</v>
      </c>
      <c r="D14" s="2" t="s">
        <v>163</v>
      </c>
      <c r="E14" s="3" t="s">
        <v>163</v>
      </c>
      <c r="F14" s="6" t="s">
        <v>14</v>
      </c>
      <c r="G14" s="7">
        <v>42216</v>
      </c>
      <c r="H14" s="8">
        <v>45078.999988425923</v>
      </c>
      <c r="I14" s="24">
        <v>2779392258</v>
      </c>
      <c r="J14" s="6" t="s">
        <v>110</v>
      </c>
      <c r="K14" s="6" t="s">
        <v>111</v>
      </c>
      <c r="L14" s="6" t="s">
        <v>20</v>
      </c>
      <c r="M14" s="6" t="s">
        <v>112</v>
      </c>
      <c r="N14" s="6" t="s">
        <v>13</v>
      </c>
    </row>
    <row r="15" spans="1:14" s="9" customFormat="1" ht="331.2" x14ac:dyDescent="0.3">
      <c r="A15" s="6" t="s">
        <v>105</v>
      </c>
      <c r="B15" s="6" t="s">
        <v>106</v>
      </c>
      <c r="C15" s="1" t="s">
        <v>12</v>
      </c>
      <c r="D15" s="2" t="s">
        <v>154</v>
      </c>
      <c r="E15" s="3" t="s">
        <v>161</v>
      </c>
      <c r="F15" s="6" t="s">
        <v>11</v>
      </c>
      <c r="G15" s="7">
        <v>42219</v>
      </c>
      <c r="H15" s="8">
        <v>42293.999988425923</v>
      </c>
      <c r="I15" s="24">
        <v>179392000</v>
      </c>
      <c r="J15" s="6" t="s">
        <v>107</v>
      </c>
      <c r="K15" s="6" t="s">
        <v>103</v>
      </c>
      <c r="L15" s="6" t="s">
        <v>35</v>
      </c>
      <c r="M15" s="6" t="s">
        <v>104</v>
      </c>
      <c r="N15" s="6" t="s">
        <v>13</v>
      </c>
    </row>
    <row r="16" spans="1:14" s="9" customFormat="1" ht="317.39999999999998" x14ac:dyDescent="0.3">
      <c r="A16" s="6" t="s">
        <v>100</v>
      </c>
      <c r="B16" s="6" t="s">
        <v>101</v>
      </c>
      <c r="C16" s="1" t="s">
        <v>12</v>
      </c>
      <c r="D16" s="2" t="s">
        <v>154</v>
      </c>
      <c r="E16" s="3" t="s">
        <v>161</v>
      </c>
      <c r="F16" s="6" t="s">
        <v>11</v>
      </c>
      <c r="G16" s="7">
        <v>42219</v>
      </c>
      <c r="H16" s="8">
        <v>42293.999988425923</v>
      </c>
      <c r="I16" s="24">
        <v>24000000</v>
      </c>
      <c r="J16" s="6" t="s">
        <v>102</v>
      </c>
      <c r="K16" s="6" t="s">
        <v>103</v>
      </c>
      <c r="L16" s="6" t="s">
        <v>33</v>
      </c>
      <c r="M16" s="6" t="s">
        <v>104</v>
      </c>
      <c r="N16" s="6" t="s">
        <v>13</v>
      </c>
    </row>
    <row r="17" spans="1:14" s="9" customFormat="1" ht="372.6" x14ac:dyDescent="0.3">
      <c r="A17" s="6" t="s">
        <v>96</v>
      </c>
      <c r="B17" s="6" t="s">
        <v>97</v>
      </c>
      <c r="C17" s="1" t="s">
        <v>12</v>
      </c>
      <c r="D17" s="2" t="s">
        <v>158</v>
      </c>
      <c r="E17" s="3" t="s">
        <v>159</v>
      </c>
      <c r="F17" s="6" t="s">
        <v>11</v>
      </c>
      <c r="G17" s="7">
        <v>42233</v>
      </c>
      <c r="H17" s="8">
        <v>42338.999988425923</v>
      </c>
      <c r="I17" s="24">
        <v>100000000</v>
      </c>
      <c r="J17" s="6" t="s">
        <v>98</v>
      </c>
      <c r="K17" s="6" t="s">
        <v>99</v>
      </c>
      <c r="L17" s="6" t="s">
        <v>35</v>
      </c>
      <c r="M17" s="6" t="s">
        <v>234</v>
      </c>
      <c r="N17" s="6" t="s">
        <v>13</v>
      </c>
    </row>
    <row r="18" spans="1:14" s="9" customFormat="1" ht="179.4" x14ac:dyDescent="0.3">
      <c r="A18" s="6" t="s">
        <v>92</v>
      </c>
      <c r="B18" s="6" t="s">
        <v>93</v>
      </c>
      <c r="C18" s="1" t="s">
        <v>12</v>
      </c>
      <c r="D18" s="2" t="s">
        <v>158</v>
      </c>
      <c r="E18" s="3" t="s">
        <v>159</v>
      </c>
      <c r="F18" s="6" t="s">
        <v>14</v>
      </c>
      <c r="G18" s="7">
        <v>42243</v>
      </c>
      <c r="H18" s="8">
        <v>43280.999988425923</v>
      </c>
      <c r="I18" s="24">
        <v>25000000</v>
      </c>
      <c r="J18" s="6" t="s">
        <v>94</v>
      </c>
      <c r="K18" s="6" t="s">
        <v>95</v>
      </c>
      <c r="L18" s="6" t="s">
        <v>20</v>
      </c>
      <c r="M18" s="6" t="s">
        <v>233</v>
      </c>
      <c r="N18" s="6" t="s">
        <v>13</v>
      </c>
    </row>
    <row r="19" spans="1:14" s="9" customFormat="1" ht="317.39999999999998" x14ac:dyDescent="0.3">
      <c r="A19" s="27" t="s">
        <v>89</v>
      </c>
      <c r="B19" s="6" t="s">
        <v>407</v>
      </c>
      <c r="C19" s="28" t="s">
        <v>12</v>
      </c>
      <c r="D19" s="29" t="s">
        <v>158</v>
      </c>
      <c r="E19" s="30" t="s">
        <v>160</v>
      </c>
      <c r="F19" s="27" t="s">
        <v>14</v>
      </c>
      <c r="G19" s="7">
        <v>42243</v>
      </c>
      <c r="H19" s="8">
        <v>43280.999988425923</v>
      </c>
      <c r="I19" s="24">
        <v>980000000</v>
      </c>
      <c r="J19" s="6" t="s">
        <v>90</v>
      </c>
      <c r="K19" s="6" t="s">
        <v>91</v>
      </c>
      <c r="L19" s="6" t="s">
        <v>20</v>
      </c>
      <c r="M19" s="6" t="s">
        <v>408</v>
      </c>
      <c r="N19" s="6" t="s">
        <v>13</v>
      </c>
    </row>
    <row r="20" spans="1:14" s="17" customFormat="1" ht="207" x14ac:dyDescent="0.3">
      <c r="A20" s="6" t="s">
        <v>87</v>
      </c>
      <c r="B20" s="6" t="s">
        <v>88</v>
      </c>
      <c r="C20" s="1" t="s">
        <v>12</v>
      </c>
      <c r="D20" s="2" t="s">
        <v>164</v>
      </c>
      <c r="E20" s="3" t="s">
        <v>159</v>
      </c>
      <c r="F20" s="6" t="s">
        <v>14</v>
      </c>
      <c r="G20" s="7">
        <v>42310</v>
      </c>
      <c r="H20" s="8">
        <v>43830.999988425923</v>
      </c>
      <c r="I20" s="24">
        <v>300000000</v>
      </c>
      <c r="J20" s="6" t="s">
        <v>252</v>
      </c>
      <c r="K20" s="6" t="s">
        <v>253</v>
      </c>
      <c r="L20" s="6" t="s">
        <v>20</v>
      </c>
      <c r="M20" s="6" t="s">
        <v>254</v>
      </c>
      <c r="N20" s="6" t="s">
        <v>13</v>
      </c>
    </row>
    <row r="21" spans="1:14" s="9" customFormat="1" ht="372.6" x14ac:dyDescent="0.3">
      <c r="A21" s="11" t="s">
        <v>85</v>
      </c>
      <c r="B21" s="11" t="s">
        <v>86</v>
      </c>
      <c r="C21" s="12" t="s">
        <v>12</v>
      </c>
      <c r="D21" s="13" t="s">
        <v>165</v>
      </c>
      <c r="E21" s="14" t="s">
        <v>166</v>
      </c>
      <c r="F21" s="11" t="s">
        <v>14</v>
      </c>
      <c r="G21" s="15">
        <v>42247</v>
      </c>
      <c r="H21" s="16">
        <v>43830.999988425923</v>
      </c>
      <c r="I21" s="25">
        <v>2020000000</v>
      </c>
      <c r="J21" s="6" t="s">
        <v>174</v>
      </c>
      <c r="K21" s="6" t="s">
        <v>323</v>
      </c>
      <c r="L21" s="11" t="s">
        <v>20</v>
      </c>
      <c r="M21" s="6" t="s">
        <v>324</v>
      </c>
      <c r="N21" s="11" t="s">
        <v>13</v>
      </c>
    </row>
    <row r="22" spans="1:14" s="9" customFormat="1" ht="234.6" x14ac:dyDescent="0.3">
      <c r="A22" s="22" t="s">
        <v>82</v>
      </c>
      <c r="B22" s="22" t="s">
        <v>83</v>
      </c>
      <c r="C22" s="1" t="s">
        <v>12</v>
      </c>
      <c r="D22" s="2" t="s">
        <v>154</v>
      </c>
      <c r="E22" s="3" t="s">
        <v>162</v>
      </c>
      <c r="F22" s="22" t="s">
        <v>14</v>
      </c>
      <c r="G22" s="34">
        <v>42489</v>
      </c>
      <c r="H22" s="35">
        <v>44256.5</v>
      </c>
      <c r="I22" s="39">
        <v>1091768327</v>
      </c>
      <c r="J22" s="22" t="s">
        <v>322</v>
      </c>
      <c r="K22" s="22" t="s">
        <v>84</v>
      </c>
      <c r="L22" s="22" t="s">
        <v>20</v>
      </c>
      <c r="M22" s="22" t="s">
        <v>512</v>
      </c>
      <c r="N22" s="22" t="s">
        <v>13</v>
      </c>
    </row>
    <row r="23" spans="1:14" s="9" customFormat="1" ht="179.4" x14ac:dyDescent="0.3">
      <c r="A23" s="6" t="s">
        <v>77</v>
      </c>
      <c r="B23" s="6" t="s">
        <v>78</v>
      </c>
      <c r="C23" s="1" t="s">
        <v>12</v>
      </c>
      <c r="D23" s="2" t="s">
        <v>154</v>
      </c>
      <c r="E23" s="3" t="s">
        <v>156</v>
      </c>
      <c r="F23" s="6" t="s">
        <v>14</v>
      </c>
      <c r="G23" s="7">
        <v>42219</v>
      </c>
      <c r="H23" s="8">
        <v>44196.999988425923</v>
      </c>
      <c r="I23" s="24">
        <v>3500000000</v>
      </c>
      <c r="J23" s="6" t="s">
        <v>79</v>
      </c>
      <c r="K23" s="6" t="s">
        <v>80</v>
      </c>
      <c r="L23" s="6" t="s">
        <v>35</v>
      </c>
      <c r="M23" s="6" t="s">
        <v>81</v>
      </c>
      <c r="N23" s="6" t="s">
        <v>13</v>
      </c>
    </row>
    <row r="24" spans="1:14" s="9" customFormat="1" ht="248.4" x14ac:dyDescent="0.3">
      <c r="A24" s="6" t="s">
        <v>76</v>
      </c>
      <c r="B24" s="6" t="s">
        <v>177</v>
      </c>
      <c r="C24" s="1" t="s">
        <v>12</v>
      </c>
      <c r="D24" s="2" t="s">
        <v>158</v>
      </c>
      <c r="E24" s="3" t="s">
        <v>159</v>
      </c>
      <c r="F24" s="6" t="s">
        <v>11</v>
      </c>
      <c r="G24" s="7">
        <v>42270</v>
      </c>
      <c r="H24" s="8">
        <v>42338.999988425923</v>
      </c>
      <c r="I24" s="24">
        <v>400000000</v>
      </c>
      <c r="J24" s="6" t="s">
        <v>202</v>
      </c>
      <c r="K24" s="6" t="s">
        <v>193</v>
      </c>
      <c r="L24" s="6" t="s">
        <v>35</v>
      </c>
      <c r="M24" s="6" t="s">
        <v>194</v>
      </c>
      <c r="N24" s="6" t="s">
        <v>13</v>
      </c>
    </row>
    <row r="25" spans="1:14" s="9" customFormat="1" ht="303.60000000000002" x14ac:dyDescent="0.3">
      <c r="A25" s="6" t="s">
        <v>75</v>
      </c>
      <c r="B25" s="6" t="s">
        <v>178</v>
      </c>
      <c r="C25" s="1" t="s">
        <v>12</v>
      </c>
      <c r="D25" s="2" t="s">
        <v>158</v>
      </c>
      <c r="E25" s="3" t="s">
        <v>160</v>
      </c>
      <c r="F25" s="6" t="s">
        <v>11</v>
      </c>
      <c r="G25" s="7">
        <v>42268</v>
      </c>
      <c r="H25" s="8">
        <v>42338.999988425923</v>
      </c>
      <c r="I25" s="24">
        <v>250000000</v>
      </c>
      <c r="J25" s="6" t="s">
        <v>188</v>
      </c>
      <c r="K25" s="6" t="s">
        <v>179</v>
      </c>
      <c r="L25" s="6" t="s">
        <v>35</v>
      </c>
      <c r="M25" s="6" t="s">
        <v>180</v>
      </c>
      <c r="N25" s="6" t="s">
        <v>13</v>
      </c>
    </row>
    <row r="26" spans="1:14" s="9" customFormat="1" ht="248.4" x14ac:dyDescent="0.3">
      <c r="A26" s="6" t="s">
        <v>74</v>
      </c>
      <c r="B26" s="6" t="s">
        <v>282</v>
      </c>
      <c r="C26" s="1" t="s">
        <v>12</v>
      </c>
      <c r="D26" s="2" t="s">
        <v>164</v>
      </c>
      <c r="E26" s="3" t="s">
        <v>159</v>
      </c>
      <c r="F26" s="6" t="s">
        <v>14</v>
      </c>
      <c r="G26" s="7">
        <v>42310</v>
      </c>
      <c r="H26" s="8">
        <v>42993.5</v>
      </c>
      <c r="I26" s="24">
        <v>200000000</v>
      </c>
      <c r="J26" s="6" t="s">
        <v>283</v>
      </c>
      <c r="K26" s="6" t="s">
        <v>450</v>
      </c>
      <c r="L26" s="6" t="s">
        <v>20</v>
      </c>
      <c r="M26" s="6" t="s">
        <v>284</v>
      </c>
      <c r="N26" s="6" t="s">
        <v>13</v>
      </c>
    </row>
    <row r="27" spans="1:14" s="9" customFormat="1" ht="262.2" x14ac:dyDescent="0.3">
      <c r="A27" s="6" t="s">
        <v>72</v>
      </c>
      <c r="B27" s="6" t="s">
        <v>73</v>
      </c>
      <c r="C27" s="1" t="s">
        <v>12</v>
      </c>
      <c r="D27" s="2" t="s">
        <v>165</v>
      </c>
      <c r="E27" s="3" t="s">
        <v>166</v>
      </c>
      <c r="F27" s="6" t="s">
        <v>14</v>
      </c>
      <c r="G27" s="7">
        <v>42256</v>
      </c>
      <c r="H27" s="8">
        <v>43830.999988425923</v>
      </c>
      <c r="I27" s="24">
        <v>1000000000</v>
      </c>
      <c r="J27" s="3" t="s">
        <v>503</v>
      </c>
      <c r="K27" s="6" t="s">
        <v>181</v>
      </c>
      <c r="L27" s="6" t="s">
        <v>20</v>
      </c>
      <c r="M27" s="6" t="s">
        <v>182</v>
      </c>
      <c r="N27" s="6" t="s">
        <v>13</v>
      </c>
    </row>
    <row r="28" spans="1:14" s="9" customFormat="1" ht="386.4" x14ac:dyDescent="0.3">
      <c r="A28" s="6" t="s">
        <v>70</v>
      </c>
      <c r="B28" s="6" t="s">
        <v>71</v>
      </c>
      <c r="C28" s="1" t="s">
        <v>12</v>
      </c>
      <c r="D28" s="2" t="s">
        <v>158</v>
      </c>
      <c r="E28" s="3" t="s">
        <v>159</v>
      </c>
      <c r="F28" s="6" t="s">
        <v>14</v>
      </c>
      <c r="G28" s="7">
        <v>42270</v>
      </c>
      <c r="H28" s="8">
        <v>42582.999988425923</v>
      </c>
      <c r="I28" s="24">
        <v>609972200</v>
      </c>
      <c r="J28" s="6" t="s">
        <v>204</v>
      </c>
      <c r="K28" s="6" t="s">
        <v>195</v>
      </c>
      <c r="L28" s="6" t="s">
        <v>35</v>
      </c>
      <c r="M28" s="6" t="s">
        <v>203</v>
      </c>
      <c r="N28" s="6" t="s">
        <v>13</v>
      </c>
    </row>
    <row r="29" spans="1:14" s="9" customFormat="1" ht="110.4" x14ac:dyDescent="0.3">
      <c r="A29" s="6" t="s">
        <v>68</v>
      </c>
      <c r="B29" s="6" t="s">
        <v>69</v>
      </c>
      <c r="C29" s="1" t="s">
        <v>12</v>
      </c>
      <c r="D29" s="2" t="s">
        <v>154</v>
      </c>
      <c r="E29" s="3" t="s">
        <v>161</v>
      </c>
      <c r="F29" s="6" t="s">
        <v>14</v>
      </c>
      <c r="G29" s="7">
        <v>42248</v>
      </c>
      <c r="H29" s="8">
        <v>42735.5</v>
      </c>
      <c r="I29" s="24">
        <v>130000000</v>
      </c>
      <c r="J29" s="6" t="s">
        <v>421</v>
      </c>
      <c r="K29" s="6" t="s">
        <v>67</v>
      </c>
      <c r="L29" s="6" t="s">
        <v>35</v>
      </c>
      <c r="M29" s="6" t="s">
        <v>422</v>
      </c>
      <c r="N29" s="6" t="s">
        <v>13</v>
      </c>
    </row>
    <row r="30" spans="1:14" s="9" customFormat="1" ht="82.8" x14ac:dyDescent="0.3">
      <c r="A30" s="6" t="s">
        <v>65</v>
      </c>
      <c r="B30" s="6" t="s">
        <v>66</v>
      </c>
      <c r="C30" s="1" t="s">
        <v>12</v>
      </c>
      <c r="D30" s="2" t="s">
        <v>154</v>
      </c>
      <c r="E30" s="3" t="s">
        <v>161</v>
      </c>
      <c r="F30" s="6" t="s">
        <v>14</v>
      </c>
      <c r="G30" s="7">
        <v>42248</v>
      </c>
      <c r="H30" s="8">
        <v>42735.5</v>
      </c>
      <c r="I30" s="24">
        <v>170000000</v>
      </c>
      <c r="J30" s="6" t="s">
        <v>423</v>
      </c>
      <c r="K30" s="6" t="s">
        <v>67</v>
      </c>
      <c r="L30" s="6" t="s">
        <v>33</v>
      </c>
      <c r="M30" s="6" t="s">
        <v>424</v>
      </c>
      <c r="N30" s="6" t="s">
        <v>13</v>
      </c>
    </row>
    <row r="31" spans="1:14" s="9" customFormat="1" ht="317.39999999999998" x14ac:dyDescent="0.3">
      <c r="A31" s="6" t="s">
        <v>63</v>
      </c>
      <c r="B31" s="6" t="s">
        <v>64</v>
      </c>
      <c r="C31" s="1" t="s">
        <v>12</v>
      </c>
      <c r="D31" s="2" t="s">
        <v>158</v>
      </c>
      <c r="E31" s="3" t="s">
        <v>160</v>
      </c>
      <c r="F31" s="6" t="s">
        <v>14</v>
      </c>
      <c r="G31" s="7">
        <v>42272</v>
      </c>
      <c r="H31" s="8">
        <v>42916.999988425923</v>
      </c>
      <c r="I31" s="24">
        <v>265000000</v>
      </c>
      <c r="J31" s="6" t="s">
        <v>285</v>
      </c>
      <c r="K31" s="6" t="s">
        <v>286</v>
      </c>
      <c r="L31" s="6" t="s">
        <v>20</v>
      </c>
      <c r="M31" s="6" t="s">
        <v>403</v>
      </c>
      <c r="N31" s="6" t="s">
        <v>13</v>
      </c>
    </row>
    <row r="32" spans="1:14" s="9" customFormat="1" ht="276" x14ac:dyDescent="0.3">
      <c r="A32" s="6" t="s">
        <v>60</v>
      </c>
      <c r="B32" s="6" t="s">
        <v>61</v>
      </c>
      <c r="C32" s="1" t="s">
        <v>12</v>
      </c>
      <c r="D32" s="2" t="s">
        <v>158</v>
      </c>
      <c r="E32" s="3" t="s">
        <v>160</v>
      </c>
      <c r="F32" s="6" t="s">
        <v>14</v>
      </c>
      <c r="G32" s="7">
        <v>42272</v>
      </c>
      <c r="H32" s="8">
        <v>43280.999988425923</v>
      </c>
      <c r="I32" s="24">
        <v>315000000</v>
      </c>
      <c r="J32" s="6" t="s">
        <v>205</v>
      </c>
      <c r="K32" s="6" t="s">
        <v>196</v>
      </c>
      <c r="L32" s="6" t="s">
        <v>20</v>
      </c>
      <c r="M32" s="6" t="s">
        <v>62</v>
      </c>
      <c r="N32" s="6" t="s">
        <v>13</v>
      </c>
    </row>
    <row r="33" spans="1:15" s="9" customFormat="1" ht="69" x14ac:dyDescent="0.3">
      <c r="A33" s="6" t="s">
        <v>56</v>
      </c>
      <c r="B33" s="6" t="s">
        <v>57</v>
      </c>
      <c r="C33" s="1" t="s">
        <v>12</v>
      </c>
      <c r="D33" s="2" t="s">
        <v>164</v>
      </c>
      <c r="E33" s="3" t="s">
        <v>159</v>
      </c>
      <c r="F33" s="6" t="s">
        <v>11</v>
      </c>
      <c r="G33" s="7">
        <v>42219</v>
      </c>
      <c r="H33" s="8">
        <v>42369.999988425923</v>
      </c>
      <c r="I33" s="24">
        <v>150000000</v>
      </c>
      <c r="J33" s="6" t="s">
        <v>58</v>
      </c>
      <c r="K33" s="6" t="s">
        <v>59</v>
      </c>
      <c r="L33" s="6" t="s">
        <v>20</v>
      </c>
      <c r="M33" s="6" t="s">
        <v>15</v>
      </c>
      <c r="N33" s="6" t="s">
        <v>13</v>
      </c>
    </row>
    <row r="34" spans="1:15" s="9" customFormat="1" ht="409.6" x14ac:dyDescent="0.3">
      <c r="A34" s="6" t="s">
        <v>51</v>
      </c>
      <c r="B34" s="6" t="s">
        <v>52</v>
      </c>
      <c r="C34" s="1" t="s">
        <v>12</v>
      </c>
      <c r="D34" s="2" t="s">
        <v>164</v>
      </c>
      <c r="E34" s="3" t="s">
        <v>159</v>
      </c>
      <c r="F34" s="6" t="s">
        <v>11</v>
      </c>
      <c r="G34" s="7">
        <v>42219</v>
      </c>
      <c r="H34" s="8">
        <v>42307.999988425923</v>
      </c>
      <c r="I34" s="24">
        <v>120000000</v>
      </c>
      <c r="J34" s="6" t="s">
        <v>53</v>
      </c>
      <c r="K34" s="6" t="s">
        <v>54</v>
      </c>
      <c r="L34" s="6" t="s">
        <v>20</v>
      </c>
      <c r="M34" s="6" t="s">
        <v>55</v>
      </c>
      <c r="N34" s="6" t="s">
        <v>13</v>
      </c>
    </row>
    <row r="35" spans="1:15" s="9" customFormat="1" ht="220.8" x14ac:dyDescent="0.3">
      <c r="A35" s="6" t="s">
        <v>49</v>
      </c>
      <c r="B35" s="6" t="s">
        <v>266</v>
      </c>
      <c r="C35" s="1" t="s">
        <v>12</v>
      </c>
      <c r="D35" s="2" t="s">
        <v>165</v>
      </c>
      <c r="E35" s="3" t="s">
        <v>166</v>
      </c>
      <c r="F35" s="6" t="s">
        <v>11</v>
      </c>
      <c r="G35" s="7">
        <v>42380</v>
      </c>
      <c r="H35" s="8">
        <v>42471.999988425923</v>
      </c>
      <c r="I35" s="24">
        <v>475000000</v>
      </c>
      <c r="J35" s="6" t="s">
        <v>269</v>
      </c>
      <c r="K35" s="6" t="s">
        <v>270</v>
      </c>
      <c r="L35" s="6" t="s">
        <v>50</v>
      </c>
      <c r="M35" s="6" t="s">
        <v>271</v>
      </c>
      <c r="N35" s="6" t="s">
        <v>13</v>
      </c>
      <c r="O35" s="43"/>
    </row>
    <row r="36" spans="1:15" s="9" customFormat="1" ht="358.8" x14ac:dyDescent="0.3">
      <c r="A36" s="6" t="s">
        <v>47</v>
      </c>
      <c r="B36" s="6" t="s">
        <v>267</v>
      </c>
      <c r="C36" s="1" t="s">
        <v>12</v>
      </c>
      <c r="D36" s="2" t="s">
        <v>165</v>
      </c>
      <c r="E36" s="3" t="s">
        <v>166</v>
      </c>
      <c r="F36" s="6" t="s">
        <v>11</v>
      </c>
      <c r="G36" s="7">
        <v>42380</v>
      </c>
      <c r="H36" s="8">
        <v>42471.999988425923</v>
      </c>
      <c r="I36" s="24">
        <v>25000000</v>
      </c>
      <c r="J36" s="6" t="s">
        <v>272</v>
      </c>
      <c r="K36" s="6" t="s">
        <v>273</v>
      </c>
      <c r="L36" s="6" t="s">
        <v>48</v>
      </c>
      <c r="M36" s="6" t="s">
        <v>278</v>
      </c>
      <c r="N36" s="6" t="s">
        <v>13</v>
      </c>
      <c r="O36" s="43"/>
    </row>
    <row r="37" spans="1:15" s="9" customFormat="1" ht="262.2" x14ac:dyDescent="0.3">
      <c r="A37" s="6" t="s">
        <v>46</v>
      </c>
      <c r="B37" s="6" t="s">
        <v>268</v>
      </c>
      <c r="C37" s="1" t="s">
        <v>12</v>
      </c>
      <c r="D37" s="2" t="s">
        <v>154</v>
      </c>
      <c r="E37" s="3" t="s">
        <v>161</v>
      </c>
      <c r="F37" s="6" t="s">
        <v>14</v>
      </c>
      <c r="G37" s="7">
        <v>42319</v>
      </c>
      <c r="H37" s="8">
        <v>42377.583333333336</v>
      </c>
      <c r="I37" s="24">
        <v>1114000000</v>
      </c>
      <c r="J37" s="6" t="s">
        <v>318</v>
      </c>
      <c r="K37" s="6" t="s">
        <v>255</v>
      </c>
      <c r="L37" s="6" t="s">
        <v>35</v>
      </c>
      <c r="M37" s="6" t="s">
        <v>319</v>
      </c>
      <c r="N37" s="6" t="s">
        <v>13</v>
      </c>
      <c r="O37" s="43"/>
    </row>
    <row r="38" spans="1:15" s="9" customFormat="1" ht="193.2" x14ac:dyDescent="0.3">
      <c r="A38" s="6" t="s">
        <v>45</v>
      </c>
      <c r="B38" s="6" t="s">
        <v>279</v>
      </c>
      <c r="C38" s="1" t="s">
        <v>12</v>
      </c>
      <c r="D38" s="2" t="s">
        <v>154</v>
      </c>
      <c r="E38" s="3" t="s">
        <v>161</v>
      </c>
      <c r="F38" s="6" t="s">
        <v>14</v>
      </c>
      <c r="G38" s="7">
        <v>42319</v>
      </c>
      <c r="H38" s="8">
        <v>42347.583333333336</v>
      </c>
      <c r="I38" s="24">
        <v>213000000</v>
      </c>
      <c r="J38" s="6" t="s">
        <v>256</v>
      </c>
      <c r="K38" s="6" t="s">
        <v>255</v>
      </c>
      <c r="L38" s="6" t="s">
        <v>33</v>
      </c>
      <c r="M38" s="6" t="s">
        <v>257</v>
      </c>
      <c r="N38" s="6" t="s">
        <v>13</v>
      </c>
    </row>
    <row r="39" spans="1:15" s="9" customFormat="1" ht="55.2" x14ac:dyDescent="0.3">
      <c r="A39" s="6" t="s">
        <v>43</v>
      </c>
      <c r="B39" s="6" t="s">
        <v>44</v>
      </c>
      <c r="C39" s="1" t="s">
        <v>12</v>
      </c>
      <c r="D39" s="2" t="s">
        <v>158</v>
      </c>
      <c r="E39" s="3" t="s">
        <v>160</v>
      </c>
      <c r="F39" s="6" t="s">
        <v>11</v>
      </c>
      <c r="G39" s="7">
        <v>42297</v>
      </c>
      <c r="H39" s="8">
        <v>42369.999988425923</v>
      </c>
      <c r="I39" s="24">
        <v>100000000</v>
      </c>
      <c r="J39" s="6" t="s">
        <v>208</v>
      </c>
      <c r="K39" s="6" t="s">
        <v>209</v>
      </c>
      <c r="L39" s="6" t="s">
        <v>35</v>
      </c>
      <c r="M39" s="6" t="s">
        <v>210</v>
      </c>
      <c r="N39" s="6" t="s">
        <v>13</v>
      </c>
    </row>
    <row r="40" spans="1:15" s="9" customFormat="1" ht="234.6" x14ac:dyDescent="0.3">
      <c r="A40" s="6" t="s">
        <v>41</v>
      </c>
      <c r="B40" s="6" t="s">
        <v>42</v>
      </c>
      <c r="C40" s="1" t="s">
        <v>12</v>
      </c>
      <c r="D40" s="2" t="s">
        <v>158</v>
      </c>
      <c r="E40" s="3" t="s">
        <v>160</v>
      </c>
      <c r="F40" s="6" t="s">
        <v>14</v>
      </c>
      <c r="G40" s="7">
        <v>42307</v>
      </c>
      <c r="H40" s="8">
        <v>43189.5</v>
      </c>
      <c r="I40" s="24">
        <v>22788000</v>
      </c>
      <c r="J40" s="6" t="s">
        <v>235</v>
      </c>
      <c r="K40" s="6" t="s">
        <v>236</v>
      </c>
      <c r="L40" s="6" t="s">
        <v>35</v>
      </c>
      <c r="M40" s="6" t="s">
        <v>237</v>
      </c>
      <c r="N40" s="6" t="s">
        <v>13</v>
      </c>
    </row>
    <row r="41" spans="1:15" s="9" customFormat="1" ht="193.2" x14ac:dyDescent="0.3">
      <c r="A41" s="6" t="s">
        <v>39</v>
      </c>
      <c r="B41" s="6" t="s">
        <v>40</v>
      </c>
      <c r="C41" s="1" t="s">
        <v>12</v>
      </c>
      <c r="D41" s="2" t="s">
        <v>158</v>
      </c>
      <c r="E41" s="3" t="s">
        <v>160</v>
      </c>
      <c r="F41" s="6" t="s">
        <v>14</v>
      </c>
      <c r="G41" s="7">
        <v>42307</v>
      </c>
      <c r="H41" s="8">
        <v>43189.5</v>
      </c>
      <c r="I41" s="24">
        <v>2489200000</v>
      </c>
      <c r="J41" s="6" t="s">
        <v>238</v>
      </c>
      <c r="K41" s="6" t="s">
        <v>239</v>
      </c>
      <c r="L41" s="6" t="s">
        <v>20</v>
      </c>
      <c r="M41" s="6" t="s">
        <v>446</v>
      </c>
      <c r="N41" s="6" t="s">
        <v>13</v>
      </c>
    </row>
    <row r="42" spans="1:15" s="9" customFormat="1" ht="248.4" x14ac:dyDescent="0.3">
      <c r="A42" s="6" t="s">
        <v>38</v>
      </c>
      <c r="B42" s="6" t="s">
        <v>16</v>
      </c>
      <c r="C42" s="1" t="s">
        <v>12</v>
      </c>
      <c r="D42" s="2" t="s">
        <v>154</v>
      </c>
      <c r="E42" s="3" t="s">
        <v>155</v>
      </c>
      <c r="F42" s="6" t="s">
        <v>11</v>
      </c>
      <c r="G42" s="7">
        <v>42328</v>
      </c>
      <c r="H42" s="8">
        <v>42429</v>
      </c>
      <c r="I42" s="24">
        <v>297000000</v>
      </c>
      <c r="J42" s="6" t="s">
        <v>246</v>
      </c>
      <c r="K42" s="6" t="s">
        <v>247</v>
      </c>
      <c r="L42" s="6" t="s">
        <v>35</v>
      </c>
      <c r="M42" s="6" t="s">
        <v>248</v>
      </c>
      <c r="N42" s="6" t="s">
        <v>13</v>
      </c>
    </row>
    <row r="43" spans="1:15" s="9" customFormat="1" ht="331.2" x14ac:dyDescent="0.3">
      <c r="A43" s="6" t="s">
        <v>36</v>
      </c>
      <c r="B43" s="6" t="s">
        <v>37</v>
      </c>
      <c r="C43" s="1" t="s">
        <v>12</v>
      </c>
      <c r="D43" s="2" t="s">
        <v>158</v>
      </c>
      <c r="E43" s="3" t="s">
        <v>160</v>
      </c>
      <c r="F43" s="6" t="s">
        <v>11</v>
      </c>
      <c r="G43" s="7">
        <v>42327</v>
      </c>
      <c r="H43" s="8">
        <v>42439.5</v>
      </c>
      <c r="I43" s="24">
        <v>80000000</v>
      </c>
      <c r="J43" s="6" t="s">
        <v>249</v>
      </c>
      <c r="K43" s="6" t="s">
        <v>250</v>
      </c>
      <c r="L43" s="6" t="s">
        <v>20</v>
      </c>
      <c r="M43" s="6" t="s">
        <v>251</v>
      </c>
      <c r="N43" s="6" t="s">
        <v>13</v>
      </c>
    </row>
    <row r="44" spans="1:15" s="9" customFormat="1" ht="345" x14ac:dyDescent="0.3">
      <c r="A44" s="6" t="s">
        <v>34</v>
      </c>
      <c r="B44" s="6" t="s">
        <v>329</v>
      </c>
      <c r="C44" s="1" t="s">
        <v>12</v>
      </c>
      <c r="D44" s="2" t="s">
        <v>158</v>
      </c>
      <c r="E44" s="3" t="s">
        <v>159</v>
      </c>
      <c r="F44" s="6" t="s">
        <v>14</v>
      </c>
      <c r="G44" s="7">
        <v>42354</v>
      </c>
      <c r="H44" s="8">
        <v>42674.5</v>
      </c>
      <c r="I44" s="24">
        <v>791751066</v>
      </c>
      <c r="J44" s="6" t="s">
        <v>265</v>
      </c>
      <c r="K44" s="6" t="s">
        <v>258</v>
      </c>
      <c r="L44" s="6" t="s">
        <v>35</v>
      </c>
      <c r="M44" s="6" t="s">
        <v>326</v>
      </c>
      <c r="N44" s="6" t="s">
        <v>13</v>
      </c>
    </row>
    <row r="45" spans="1:15" s="9" customFormat="1" ht="303.60000000000002" x14ac:dyDescent="0.3">
      <c r="A45" s="6" t="s">
        <v>29</v>
      </c>
      <c r="B45" s="6" t="s">
        <v>30</v>
      </c>
      <c r="C45" s="1" t="s">
        <v>12</v>
      </c>
      <c r="D45" s="2" t="s">
        <v>154</v>
      </c>
      <c r="E45" s="3" t="s">
        <v>157</v>
      </c>
      <c r="F45" s="6" t="s">
        <v>14</v>
      </c>
      <c r="G45" s="7">
        <v>42248</v>
      </c>
      <c r="H45" s="8">
        <v>42369</v>
      </c>
      <c r="I45" s="24">
        <v>159839815</v>
      </c>
      <c r="J45" s="6" t="s">
        <v>175</v>
      </c>
      <c r="K45" s="6" t="s">
        <v>176</v>
      </c>
      <c r="L45" s="6" t="s">
        <v>31</v>
      </c>
      <c r="M45" s="6" t="s">
        <v>32</v>
      </c>
      <c r="N45" s="6" t="s">
        <v>13</v>
      </c>
    </row>
    <row r="46" spans="1:15" s="9" customFormat="1" ht="289.8" x14ac:dyDescent="0.3">
      <c r="A46" s="6" t="s">
        <v>25</v>
      </c>
      <c r="B46" s="6" t="s">
        <v>26</v>
      </c>
      <c r="C46" s="1" t="s">
        <v>12</v>
      </c>
      <c r="D46" s="2" t="s">
        <v>154</v>
      </c>
      <c r="E46" s="3" t="s">
        <v>155</v>
      </c>
      <c r="F46" s="6" t="s">
        <v>14</v>
      </c>
      <c r="G46" s="7">
        <v>42247</v>
      </c>
      <c r="H46" s="8">
        <v>44286.999988425923</v>
      </c>
      <c r="I46" s="24">
        <v>8702188091</v>
      </c>
      <c r="J46" s="6" t="s">
        <v>27</v>
      </c>
      <c r="K46" s="6" t="s">
        <v>28</v>
      </c>
      <c r="L46" s="6" t="s">
        <v>23</v>
      </c>
      <c r="M46" s="6" t="s">
        <v>231</v>
      </c>
      <c r="N46" s="6" t="s">
        <v>13</v>
      </c>
    </row>
    <row r="47" spans="1:15" s="9" customFormat="1" ht="138" x14ac:dyDescent="0.3">
      <c r="A47" s="6" t="s">
        <v>22</v>
      </c>
      <c r="B47" s="6" t="s">
        <v>197</v>
      </c>
      <c r="C47" s="1" t="s">
        <v>12</v>
      </c>
      <c r="D47" s="2" t="s">
        <v>154</v>
      </c>
      <c r="E47" s="3" t="s">
        <v>162</v>
      </c>
      <c r="F47" s="6" t="s">
        <v>14</v>
      </c>
      <c r="G47" s="7">
        <v>42296</v>
      </c>
      <c r="H47" s="8">
        <v>44256.999988425923</v>
      </c>
      <c r="I47" s="24">
        <v>597100000</v>
      </c>
      <c r="J47" s="6" t="s">
        <v>211</v>
      </c>
      <c r="K47" s="6" t="s">
        <v>212</v>
      </c>
      <c r="L47" s="6" t="s">
        <v>23</v>
      </c>
      <c r="M47" s="6" t="s">
        <v>24</v>
      </c>
      <c r="N47" s="6" t="s">
        <v>13</v>
      </c>
    </row>
    <row r="48" spans="1:15" s="9" customFormat="1" ht="124.2" x14ac:dyDescent="0.3">
      <c r="A48" s="6" t="s">
        <v>18</v>
      </c>
      <c r="B48" s="6" t="s">
        <v>19</v>
      </c>
      <c r="C48" s="1" t="s">
        <v>12</v>
      </c>
      <c r="D48" s="2" t="s">
        <v>154</v>
      </c>
      <c r="E48" s="3" t="s">
        <v>155</v>
      </c>
      <c r="F48" s="6" t="s">
        <v>14</v>
      </c>
      <c r="G48" s="7">
        <v>42247</v>
      </c>
      <c r="H48" s="8">
        <v>44286.999988425923</v>
      </c>
      <c r="I48" s="24">
        <v>880000000</v>
      </c>
      <c r="J48" s="6" t="s">
        <v>294</v>
      </c>
      <c r="K48" s="6" t="s">
        <v>495</v>
      </c>
      <c r="L48" s="6" t="s">
        <v>20</v>
      </c>
      <c r="M48" s="6" t="s">
        <v>21</v>
      </c>
      <c r="N48" s="6" t="s">
        <v>13</v>
      </c>
    </row>
    <row r="49" spans="1:14" s="9" customFormat="1" ht="151.80000000000001" x14ac:dyDescent="0.3">
      <c r="A49" s="6" t="s">
        <v>213</v>
      </c>
      <c r="B49" s="6" t="s">
        <v>295</v>
      </c>
      <c r="C49" s="1" t="s">
        <v>12</v>
      </c>
      <c r="D49" s="2" t="s">
        <v>164</v>
      </c>
      <c r="E49" s="3" t="s">
        <v>159</v>
      </c>
      <c r="F49" s="6" t="s">
        <v>14</v>
      </c>
      <c r="G49" s="7">
        <v>42460</v>
      </c>
      <c r="H49" s="23">
        <v>42751.666666666664</v>
      </c>
      <c r="I49" s="26">
        <v>250000000</v>
      </c>
      <c r="J49" s="6" t="s">
        <v>409</v>
      </c>
      <c r="K49" s="6" t="s">
        <v>280</v>
      </c>
      <c r="L49" s="6" t="s">
        <v>214</v>
      </c>
      <c r="M49" s="6" t="s">
        <v>281</v>
      </c>
      <c r="N49" s="6" t="s">
        <v>13</v>
      </c>
    </row>
    <row r="50" spans="1:14" s="9" customFormat="1" ht="151.80000000000001" x14ac:dyDescent="0.3">
      <c r="A50" s="6" t="s">
        <v>189</v>
      </c>
      <c r="B50" s="6" t="s">
        <v>183</v>
      </c>
      <c r="C50" s="1" t="s">
        <v>12</v>
      </c>
      <c r="D50" s="2" t="s">
        <v>154</v>
      </c>
      <c r="E50" s="3" t="s">
        <v>156</v>
      </c>
      <c r="F50" s="31" t="s">
        <v>11</v>
      </c>
      <c r="G50" s="32">
        <v>42536</v>
      </c>
      <c r="H50" s="23">
        <v>42613.708333333336</v>
      </c>
      <c r="I50" s="26">
        <v>2000000000</v>
      </c>
      <c r="J50" s="6" t="s">
        <v>344</v>
      </c>
      <c r="K50" s="6" t="s">
        <v>345</v>
      </c>
      <c r="L50" s="6" t="s">
        <v>35</v>
      </c>
      <c r="M50" s="6" t="s">
        <v>346</v>
      </c>
      <c r="N50" s="31" t="s">
        <v>13</v>
      </c>
    </row>
    <row r="51" spans="1:14" s="9" customFormat="1" ht="55.2" x14ac:dyDescent="0.3">
      <c r="A51" s="6" t="s">
        <v>190</v>
      </c>
      <c r="B51" s="6" t="s">
        <v>184</v>
      </c>
      <c r="C51" s="1" t="s">
        <v>12</v>
      </c>
      <c r="D51" s="2" t="s">
        <v>154</v>
      </c>
      <c r="E51" s="3" t="s">
        <v>156</v>
      </c>
      <c r="F51" s="6" t="s">
        <v>14</v>
      </c>
      <c r="G51" s="7">
        <v>42430</v>
      </c>
      <c r="H51" s="8">
        <v>42735.5</v>
      </c>
      <c r="I51" s="24">
        <v>250000000</v>
      </c>
      <c r="J51" s="6" t="s">
        <v>185</v>
      </c>
      <c r="K51" s="6" t="s">
        <v>186</v>
      </c>
      <c r="L51" s="6" t="s">
        <v>187</v>
      </c>
      <c r="M51" s="6" t="s">
        <v>17</v>
      </c>
      <c r="N51" s="6" t="s">
        <v>13</v>
      </c>
    </row>
    <row r="52" spans="1:14" s="9" customFormat="1" ht="253.2" customHeight="1" x14ac:dyDescent="0.3">
      <c r="A52" s="1" t="s">
        <v>206</v>
      </c>
      <c r="B52" s="6" t="s">
        <v>296</v>
      </c>
      <c r="C52" s="1" t="s">
        <v>12</v>
      </c>
      <c r="D52" s="2" t="s">
        <v>154</v>
      </c>
      <c r="E52" s="3" t="s">
        <v>155</v>
      </c>
      <c r="F52" s="6" t="s">
        <v>14</v>
      </c>
      <c r="G52" s="33">
        <v>42460</v>
      </c>
      <c r="H52" s="59">
        <v>43617</v>
      </c>
      <c r="I52" s="43">
        <v>405000000</v>
      </c>
      <c r="J52" s="6" t="s">
        <v>297</v>
      </c>
      <c r="K52" s="6" t="s">
        <v>298</v>
      </c>
      <c r="L52" s="6" t="s">
        <v>299</v>
      </c>
      <c r="M52" s="6" t="s">
        <v>300</v>
      </c>
      <c r="N52" s="6" t="s">
        <v>13</v>
      </c>
    </row>
    <row r="53" spans="1:14" s="9" customFormat="1" ht="276" x14ac:dyDescent="0.3">
      <c r="A53" s="1" t="s">
        <v>207</v>
      </c>
      <c r="B53" s="6" t="s">
        <v>301</v>
      </c>
      <c r="C53" s="1" t="s">
        <v>12</v>
      </c>
      <c r="D53" s="2" t="s">
        <v>154</v>
      </c>
      <c r="E53" s="3" t="s">
        <v>155</v>
      </c>
      <c r="F53" s="6" t="s">
        <v>14</v>
      </c>
      <c r="G53" s="33">
        <v>42460</v>
      </c>
      <c r="H53" s="59">
        <v>43644.5</v>
      </c>
      <c r="I53" s="43">
        <v>276000000</v>
      </c>
      <c r="J53" s="6" t="s">
        <v>302</v>
      </c>
      <c r="K53" s="6" t="s">
        <v>303</v>
      </c>
      <c r="L53" s="6" t="s">
        <v>299</v>
      </c>
      <c r="M53" s="6" t="s">
        <v>304</v>
      </c>
      <c r="N53" s="6" t="s">
        <v>13</v>
      </c>
    </row>
    <row r="54" spans="1:14" s="9" customFormat="1" ht="409.6" x14ac:dyDescent="0.3">
      <c r="A54" s="6" t="s">
        <v>198</v>
      </c>
      <c r="B54" s="6" t="s">
        <v>199</v>
      </c>
      <c r="C54" s="1" t="s">
        <v>12</v>
      </c>
      <c r="D54" s="2" t="s">
        <v>158</v>
      </c>
      <c r="E54" s="3" t="s">
        <v>201</v>
      </c>
      <c r="F54" s="6" t="s">
        <v>14</v>
      </c>
      <c r="G54" s="7">
        <v>42489</v>
      </c>
      <c r="H54" s="42">
        <v>44012.5</v>
      </c>
      <c r="I54" s="24">
        <v>1816957478</v>
      </c>
      <c r="J54" s="6" t="s">
        <v>451</v>
      </c>
      <c r="K54" s="6" t="s">
        <v>327</v>
      </c>
      <c r="L54" s="6" t="s">
        <v>200</v>
      </c>
      <c r="M54" s="6" t="s">
        <v>452</v>
      </c>
      <c r="N54" s="6" t="s">
        <v>13</v>
      </c>
    </row>
    <row r="55" spans="1:14" s="9" customFormat="1" ht="110.4" x14ac:dyDescent="0.3">
      <c r="A55" s="6" t="s">
        <v>215</v>
      </c>
      <c r="B55" s="22" t="s">
        <v>305</v>
      </c>
      <c r="C55" s="1" t="s">
        <v>12</v>
      </c>
      <c r="D55" s="2" t="s">
        <v>158</v>
      </c>
      <c r="E55" s="3" t="s">
        <v>159</v>
      </c>
      <c r="F55" s="6" t="s">
        <v>14</v>
      </c>
      <c r="G55" s="7">
        <v>42460</v>
      </c>
      <c r="H55" s="33">
        <v>43644.5</v>
      </c>
      <c r="I55" s="24">
        <v>300171970</v>
      </c>
      <c r="J55" s="6" t="s">
        <v>307</v>
      </c>
      <c r="K55" s="6" t="s">
        <v>308</v>
      </c>
      <c r="L55" s="6" t="s">
        <v>217</v>
      </c>
      <c r="M55" s="6" t="s">
        <v>384</v>
      </c>
      <c r="N55" s="6" t="s">
        <v>13</v>
      </c>
    </row>
    <row r="56" spans="1:14" s="9" customFormat="1" ht="409.6" x14ac:dyDescent="0.3">
      <c r="A56" s="6" t="s">
        <v>216</v>
      </c>
      <c r="B56" s="22" t="s">
        <v>306</v>
      </c>
      <c r="C56" s="1" t="s">
        <v>12</v>
      </c>
      <c r="D56" s="2" t="s">
        <v>158</v>
      </c>
      <c r="E56" s="3" t="s">
        <v>159</v>
      </c>
      <c r="F56" s="6" t="s">
        <v>14</v>
      </c>
      <c r="G56" s="7">
        <v>42460</v>
      </c>
      <c r="H56" s="8">
        <v>43448.5</v>
      </c>
      <c r="I56" s="24">
        <v>238076290</v>
      </c>
      <c r="J56" s="6" t="s">
        <v>385</v>
      </c>
      <c r="K56" s="6" t="s">
        <v>386</v>
      </c>
      <c r="L56" s="6" t="s">
        <v>218</v>
      </c>
      <c r="M56" s="6" t="s">
        <v>309</v>
      </c>
      <c r="N56" s="6" t="s">
        <v>13</v>
      </c>
    </row>
    <row r="57" spans="1:14" s="21" customFormat="1" ht="262.2" x14ac:dyDescent="0.3">
      <c r="A57" s="22" t="s">
        <v>240</v>
      </c>
      <c r="B57" s="22" t="s">
        <v>355</v>
      </c>
      <c r="C57" s="18" t="s">
        <v>12</v>
      </c>
      <c r="D57" s="19" t="s">
        <v>154</v>
      </c>
      <c r="E57" s="20" t="s">
        <v>161</v>
      </c>
      <c r="F57" s="6" t="s">
        <v>11</v>
      </c>
      <c r="G57" s="7">
        <v>42614</v>
      </c>
      <c r="H57" s="8">
        <v>42734.75</v>
      </c>
      <c r="I57" s="24">
        <v>30000000</v>
      </c>
      <c r="J57" s="6" t="s">
        <v>357</v>
      </c>
      <c r="K57" s="6" t="s">
        <v>358</v>
      </c>
      <c r="L57" s="6" t="s">
        <v>229</v>
      </c>
      <c r="M57" s="6" t="s">
        <v>359</v>
      </c>
      <c r="N57" s="22" t="s">
        <v>13</v>
      </c>
    </row>
    <row r="58" spans="1:14" s="21" customFormat="1" ht="234.6" x14ac:dyDescent="0.3">
      <c r="A58" s="22" t="s">
        <v>241</v>
      </c>
      <c r="B58" s="22" t="s">
        <v>356</v>
      </c>
      <c r="C58" s="18" t="s">
        <v>12</v>
      </c>
      <c r="D58" s="19" t="s">
        <v>154</v>
      </c>
      <c r="E58" s="20" t="s">
        <v>161</v>
      </c>
      <c r="F58" s="6" t="s">
        <v>11</v>
      </c>
      <c r="G58" s="7">
        <v>42614</v>
      </c>
      <c r="H58" s="8">
        <v>42734.75</v>
      </c>
      <c r="I58" s="24">
        <v>5000000</v>
      </c>
      <c r="J58" s="6" t="s">
        <v>360</v>
      </c>
      <c r="K58" s="6" t="s">
        <v>361</v>
      </c>
      <c r="L58" s="6" t="s">
        <v>33</v>
      </c>
      <c r="M58" s="6" t="s">
        <v>362</v>
      </c>
      <c r="N58" s="22" t="s">
        <v>13</v>
      </c>
    </row>
    <row r="59" spans="1:14" s="21" customFormat="1" ht="193.2" x14ac:dyDescent="0.3">
      <c r="A59" s="22" t="s">
        <v>377</v>
      </c>
      <c r="B59" s="22" t="s">
        <v>406</v>
      </c>
      <c r="C59" s="18" t="s">
        <v>12</v>
      </c>
      <c r="D59" s="2" t="s">
        <v>158</v>
      </c>
      <c r="E59" s="3" t="s">
        <v>159</v>
      </c>
      <c r="F59" s="6" t="s">
        <v>14</v>
      </c>
      <c r="G59" s="7">
        <v>42751</v>
      </c>
      <c r="H59" s="8">
        <v>43553.5</v>
      </c>
      <c r="I59" s="24">
        <v>800000000</v>
      </c>
      <c r="J59" s="6" t="s">
        <v>440</v>
      </c>
      <c r="K59" s="6" t="s">
        <v>441</v>
      </c>
      <c r="L59" s="6" t="s">
        <v>378</v>
      </c>
      <c r="M59" s="6" t="s">
        <v>442</v>
      </c>
      <c r="N59" s="6" t="s">
        <v>13</v>
      </c>
    </row>
    <row r="60" spans="1:14" s="9" customFormat="1" ht="262.2" x14ac:dyDescent="0.3">
      <c r="A60" s="6" t="s">
        <v>219</v>
      </c>
      <c r="B60" s="22" t="s">
        <v>325</v>
      </c>
      <c r="C60" s="1" t="s">
        <v>12</v>
      </c>
      <c r="D60" s="2" t="s">
        <v>154</v>
      </c>
      <c r="E60" s="3" t="s">
        <v>155</v>
      </c>
      <c r="F60" s="6" t="s">
        <v>11</v>
      </c>
      <c r="G60" s="7">
        <v>42520</v>
      </c>
      <c r="H60" s="8">
        <v>42597.666666666664</v>
      </c>
      <c r="I60" s="24">
        <v>189000000</v>
      </c>
      <c r="J60" s="6" t="s">
        <v>330</v>
      </c>
      <c r="K60" s="6" t="s">
        <v>331</v>
      </c>
      <c r="L60" s="6" t="s">
        <v>35</v>
      </c>
      <c r="M60" s="6" t="s">
        <v>332</v>
      </c>
      <c r="N60" s="6" t="s">
        <v>13</v>
      </c>
    </row>
    <row r="61" spans="1:14" s="9" customFormat="1" ht="220.8" x14ac:dyDescent="0.3">
      <c r="A61" s="6" t="s">
        <v>191</v>
      </c>
      <c r="B61" s="6" t="s">
        <v>328</v>
      </c>
      <c r="C61" s="1" t="s">
        <v>12</v>
      </c>
      <c r="D61" s="2" t="s">
        <v>154</v>
      </c>
      <c r="E61" s="3" t="s">
        <v>156</v>
      </c>
      <c r="F61" s="6" t="s">
        <v>14</v>
      </c>
      <c r="G61" s="7">
        <v>42522</v>
      </c>
      <c r="H61" s="8">
        <v>43251.5</v>
      </c>
      <c r="I61" s="24">
        <v>726387000</v>
      </c>
      <c r="J61" s="6" t="s">
        <v>340</v>
      </c>
      <c r="K61" s="6" t="s">
        <v>341</v>
      </c>
      <c r="L61" s="6" t="s">
        <v>35</v>
      </c>
      <c r="M61" s="6" t="s">
        <v>342</v>
      </c>
      <c r="N61" s="6" t="s">
        <v>13</v>
      </c>
    </row>
    <row r="62" spans="1:14" s="9" customFormat="1" ht="220.8" x14ac:dyDescent="0.3">
      <c r="A62" s="6" t="s">
        <v>220</v>
      </c>
      <c r="B62" s="6" t="s">
        <v>287</v>
      </c>
      <c r="C62" s="1" t="s">
        <v>12</v>
      </c>
      <c r="D62" s="2" t="s">
        <v>154</v>
      </c>
      <c r="E62" s="3" t="s">
        <v>155</v>
      </c>
      <c r="F62" s="6" t="s">
        <v>11</v>
      </c>
      <c r="G62" s="7">
        <v>42478</v>
      </c>
      <c r="H62" s="8">
        <v>42628.666666666664</v>
      </c>
      <c r="I62" s="24">
        <v>112000000</v>
      </c>
      <c r="J62" s="6" t="s">
        <v>310</v>
      </c>
      <c r="K62" s="36" t="s">
        <v>311</v>
      </c>
      <c r="L62" s="6" t="s">
        <v>35</v>
      </c>
      <c r="M62" s="6" t="s">
        <v>312</v>
      </c>
      <c r="N62" s="6" t="s">
        <v>13</v>
      </c>
    </row>
    <row r="63" spans="1:14" s="9" customFormat="1" ht="303.60000000000002" x14ac:dyDescent="0.3">
      <c r="A63" s="22" t="s">
        <v>221</v>
      </c>
      <c r="B63" s="22" t="s">
        <v>266</v>
      </c>
      <c r="C63" s="1" t="s">
        <v>12</v>
      </c>
      <c r="D63" s="2" t="s">
        <v>165</v>
      </c>
      <c r="E63" s="3" t="s">
        <v>166</v>
      </c>
      <c r="F63" s="22" t="s">
        <v>11</v>
      </c>
      <c r="G63" s="7">
        <v>42809</v>
      </c>
      <c r="H63" s="35">
        <v>42901.666666666664</v>
      </c>
      <c r="I63" s="40">
        <v>335000000</v>
      </c>
      <c r="J63" s="22" t="s">
        <v>410</v>
      </c>
      <c r="K63" s="6" t="s">
        <v>411</v>
      </c>
      <c r="L63" s="22" t="s">
        <v>222</v>
      </c>
      <c r="M63" s="22" t="s">
        <v>412</v>
      </c>
      <c r="N63" s="22" t="s">
        <v>13</v>
      </c>
    </row>
    <row r="64" spans="1:14" s="9" customFormat="1" ht="372.6" x14ac:dyDescent="0.3">
      <c r="A64" s="22" t="s">
        <v>455</v>
      </c>
      <c r="B64" s="43" t="s">
        <v>581</v>
      </c>
      <c r="C64" s="1" t="s">
        <v>12</v>
      </c>
      <c r="D64" s="2" t="s">
        <v>164</v>
      </c>
      <c r="E64" s="3" t="s">
        <v>159</v>
      </c>
      <c r="F64" s="22" t="s">
        <v>11</v>
      </c>
      <c r="G64" s="33">
        <v>43403</v>
      </c>
      <c r="H64" s="44">
        <v>43496.5</v>
      </c>
      <c r="I64" s="40">
        <v>55000000</v>
      </c>
      <c r="J64" s="21" t="s">
        <v>582</v>
      </c>
      <c r="K64" s="21" t="s">
        <v>583</v>
      </c>
      <c r="L64" s="22" t="s">
        <v>214</v>
      </c>
      <c r="M64" s="21" t="s">
        <v>584</v>
      </c>
      <c r="N64" s="22" t="s">
        <v>13</v>
      </c>
    </row>
    <row r="65" spans="1:14" s="9" customFormat="1" ht="248.4" x14ac:dyDescent="0.3">
      <c r="A65" s="6" t="s">
        <v>192</v>
      </c>
      <c r="B65" s="6" t="s">
        <v>343</v>
      </c>
      <c r="C65" s="1" t="s">
        <v>12</v>
      </c>
      <c r="D65" s="2" t="s">
        <v>154</v>
      </c>
      <c r="E65" s="3" t="s">
        <v>156</v>
      </c>
      <c r="F65" s="6" t="s">
        <v>14</v>
      </c>
      <c r="G65" s="7">
        <v>42613</v>
      </c>
      <c r="H65" s="8">
        <v>42667.333333333336</v>
      </c>
      <c r="I65" s="24">
        <v>560500000</v>
      </c>
      <c r="J65" s="6" t="s">
        <v>363</v>
      </c>
      <c r="K65" s="6" t="s">
        <v>364</v>
      </c>
      <c r="L65" s="6" t="s">
        <v>35</v>
      </c>
      <c r="M65" s="6" t="s">
        <v>365</v>
      </c>
      <c r="N65" s="6" t="s">
        <v>13</v>
      </c>
    </row>
    <row r="66" spans="1:14" s="9" customFormat="1" ht="248.4" x14ac:dyDescent="0.3">
      <c r="A66" s="6" t="s">
        <v>242</v>
      </c>
      <c r="B66" s="6" t="s">
        <v>288</v>
      </c>
      <c r="C66" s="1" t="s">
        <v>12</v>
      </c>
      <c r="D66" s="2" t="s">
        <v>154</v>
      </c>
      <c r="E66" s="3" t="s">
        <v>161</v>
      </c>
      <c r="F66" s="6" t="s">
        <v>11</v>
      </c>
      <c r="G66" s="7">
        <v>42439</v>
      </c>
      <c r="H66" s="8">
        <v>42492.999988425923</v>
      </c>
      <c r="I66" s="24">
        <v>364800000</v>
      </c>
      <c r="J66" s="6" t="s">
        <v>404</v>
      </c>
      <c r="K66" s="6" t="s">
        <v>290</v>
      </c>
      <c r="L66" s="6" t="s">
        <v>229</v>
      </c>
      <c r="M66" s="6" t="s">
        <v>405</v>
      </c>
      <c r="N66" s="6" t="s">
        <v>13</v>
      </c>
    </row>
    <row r="67" spans="1:14" s="9" customFormat="1" ht="220.8" x14ac:dyDescent="0.3">
      <c r="A67" s="6" t="s">
        <v>243</v>
      </c>
      <c r="B67" s="6" t="s">
        <v>289</v>
      </c>
      <c r="C67" s="1" t="s">
        <v>12</v>
      </c>
      <c r="D67" s="2" t="s">
        <v>154</v>
      </c>
      <c r="E67" s="3" t="s">
        <v>161</v>
      </c>
      <c r="F67" s="6" t="s">
        <v>11</v>
      </c>
      <c r="G67" s="7">
        <v>42439</v>
      </c>
      <c r="H67" s="8">
        <v>42492.999988425923</v>
      </c>
      <c r="I67" s="24">
        <v>39000000</v>
      </c>
      <c r="J67" s="6" t="s">
        <v>292</v>
      </c>
      <c r="K67" s="6" t="s">
        <v>293</v>
      </c>
      <c r="L67" s="6" t="s">
        <v>33</v>
      </c>
      <c r="M67" s="6" t="s">
        <v>291</v>
      </c>
      <c r="N67" s="6" t="s">
        <v>13</v>
      </c>
    </row>
    <row r="68" spans="1:14" s="9" customFormat="1" ht="188.4" customHeight="1" x14ac:dyDescent="0.3">
      <c r="A68" s="6" t="s">
        <v>223</v>
      </c>
      <c r="B68" s="6" t="s">
        <v>393</v>
      </c>
      <c r="C68" s="1" t="s">
        <v>12</v>
      </c>
      <c r="D68" s="2" t="s">
        <v>158</v>
      </c>
      <c r="E68" s="3" t="s">
        <v>160</v>
      </c>
      <c r="F68" s="6" t="s">
        <v>11</v>
      </c>
      <c r="G68" s="7">
        <v>42657</v>
      </c>
      <c r="H68" s="8">
        <v>42766.5</v>
      </c>
      <c r="I68" s="24">
        <v>200000000</v>
      </c>
      <c r="J68" s="6" t="s">
        <v>394</v>
      </c>
      <c r="K68" s="6" t="s">
        <v>387</v>
      </c>
      <c r="L68" s="6" t="s">
        <v>388</v>
      </c>
      <c r="M68" s="6" t="s">
        <v>395</v>
      </c>
      <c r="N68" s="6" t="s">
        <v>13</v>
      </c>
    </row>
    <row r="69" spans="1:14" s="9" customFormat="1" ht="207" x14ac:dyDescent="0.3">
      <c r="A69" s="6" t="s">
        <v>224</v>
      </c>
      <c r="B69" s="6" t="s">
        <v>390</v>
      </c>
      <c r="C69" s="1" t="s">
        <v>12</v>
      </c>
      <c r="D69" s="2" t="s">
        <v>158</v>
      </c>
      <c r="E69" s="3" t="s">
        <v>159</v>
      </c>
      <c r="F69" s="6" t="s">
        <v>11</v>
      </c>
      <c r="G69" s="7">
        <v>42668</v>
      </c>
      <c r="H69" s="8">
        <v>42739.5</v>
      </c>
      <c r="I69" s="24">
        <v>400000000</v>
      </c>
      <c r="J69" s="6" t="s">
        <v>389</v>
      </c>
      <c r="K69" s="6" t="s">
        <v>387</v>
      </c>
      <c r="L69" s="6" t="s">
        <v>391</v>
      </c>
      <c r="M69" s="6" t="s">
        <v>392</v>
      </c>
      <c r="N69" s="6" t="s">
        <v>13</v>
      </c>
    </row>
    <row r="70" spans="1:14" s="9" customFormat="1" ht="220.8" x14ac:dyDescent="0.3">
      <c r="A70" s="6" t="s">
        <v>225</v>
      </c>
      <c r="B70" s="6" t="s">
        <v>313</v>
      </c>
      <c r="C70" s="1" t="s">
        <v>12</v>
      </c>
      <c r="D70" s="2" t="s">
        <v>158</v>
      </c>
      <c r="E70" s="3" t="s">
        <v>160</v>
      </c>
      <c r="F70" s="6" t="s">
        <v>11</v>
      </c>
      <c r="G70" s="7">
        <v>42475</v>
      </c>
      <c r="H70" s="8">
        <v>42580.5</v>
      </c>
      <c r="I70" s="24">
        <v>200000000</v>
      </c>
      <c r="J70" s="6" t="s">
        <v>314</v>
      </c>
      <c r="K70" s="6" t="s">
        <v>315</v>
      </c>
      <c r="L70" s="6" t="s">
        <v>35</v>
      </c>
      <c r="M70" s="6" t="s">
        <v>317</v>
      </c>
      <c r="N70" s="6" t="s">
        <v>13</v>
      </c>
    </row>
    <row r="71" spans="1:14" s="9" customFormat="1" ht="138" x14ac:dyDescent="0.3">
      <c r="A71" s="6" t="s">
        <v>336</v>
      </c>
      <c r="B71" s="6" t="s">
        <v>44</v>
      </c>
      <c r="C71" s="1" t="s">
        <v>12</v>
      </c>
      <c r="D71" s="2" t="s">
        <v>158</v>
      </c>
      <c r="E71" s="3" t="s">
        <v>160</v>
      </c>
      <c r="F71" s="6" t="s">
        <v>11</v>
      </c>
      <c r="G71" s="7">
        <v>42814</v>
      </c>
      <c r="H71" s="8">
        <v>42886.5</v>
      </c>
      <c r="I71" s="24">
        <v>100000000</v>
      </c>
      <c r="J71" s="6" t="s">
        <v>413</v>
      </c>
      <c r="K71" s="6" t="s">
        <v>414</v>
      </c>
      <c r="L71" s="6" t="s">
        <v>35</v>
      </c>
      <c r="M71" s="6" t="s">
        <v>415</v>
      </c>
      <c r="N71" s="6" t="s">
        <v>13</v>
      </c>
    </row>
    <row r="72" spans="1:14" s="9" customFormat="1" ht="386.4" x14ac:dyDescent="0.3">
      <c r="A72" s="6" t="s">
        <v>226</v>
      </c>
      <c r="B72" s="6" t="s">
        <v>97</v>
      </c>
      <c r="C72" s="1" t="s">
        <v>12</v>
      </c>
      <c r="D72" s="2" t="s">
        <v>158</v>
      </c>
      <c r="E72" s="3" t="s">
        <v>159</v>
      </c>
      <c r="F72" s="6" t="s">
        <v>11</v>
      </c>
      <c r="G72" s="7">
        <v>42521</v>
      </c>
      <c r="H72" s="8">
        <v>42643.5</v>
      </c>
      <c r="I72" s="24">
        <v>100000000</v>
      </c>
      <c r="J72" s="6" t="s">
        <v>333</v>
      </c>
      <c r="K72" s="6" t="s">
        <v>334</v>
      </c>
      <c r="L72" s="6" t="s">
        <v>316</v>
      </c>
      <c r="M72" s="6" t="s">
        <v>335</v>
      </c>
      <c r="N72" s="6" t="s">
        <v>13</v>
      </c>
    </row>
    <row r="73" spans="1:14" s="9" customFormat="1" ht="207" x14ac:dyDescent="0.3">
      <c r="A73" s="6" t="s">
        <v>227</v>
      </c>
      <c r="B73" s="6" t="s">
        <v>16</v>
      </c>
      <c r="C73" s="1" t="s">
        <v>12</v>
      </c>
      <c r="D73" s="2" t="s">
        <v>154</v>
      </c>
      <c r="E73" s="3" t="s">
        <v>155</v>
      </c>
      <c r="F73" s="6" t="s">
        <v>11</v>
      </c>
      <c r="G73" s="7">
        <v>42704</v>
      </c>
      <c r="H73" s="8">
        <v>42809.666666666664</v>
      </c>
      <c r="I73" s="24">
        <v>300000000</v>
      </c>
      <c r="J73" s="6" t="s">
        <v>396</v>
      </c>
      <c r="K73" s="6" t="s">
        <v>397</v>
      </c>
      <c r="L73" s="6" t="s">
        <v>35</v>
      </c>
      <c r="M73" s="6" t="s">
        <v>398</v>
      </c>
      <c r="N73" s="6" t="s">
        <v>13</v>
      </c>
    </row>
    <row r="74" spans="1:14" s="9" customFormat="1" ht="82.8" x14ac:dyDescent="0.3">
      <c r="A74" s="45" t="s">
        <v>244</v>
      </c>
      <c r="B74" s="22" t="s">
        <v>456</v>
      </c>
      <c r="C74" s="1" t="s">
        <v>12</v>
      </c>
      <c r="D74" s="2" t="s">
        <v>154</v>
      </c>
      <c r="E74" s="3" t="s">
        <v>161</v>
      </c>
      <c r="F74" s="45" t="s">
        <v>14</v>
      </c>
      <c r="G74" s="33">
        <v>43466</v>
      </c>
      <c r="H74" s="44">
        <v>43524</v>
      </c>
      <c r="I74" s="24">
        <v>200000000</v>
      </c>
      <c r="J74" s="45" t="s">
        <v>539</v>
      </c>
      <c r="K74" s="45" t="s">
        <v>255</v>
      </c>
      <c r="L74" s="45" t="s">
        <v>35</v>
      </c>
      <c r="M74" s="45" t="s">
        <v>457</v>
      </c>
      <c r="N74" s="45" t="s">
        <v>13</v>
      </c>
    </row>
    <row r="75" spans="1:14" s="9" customFormat="1" ht="82.8" x14ac:dyDescent="0.3">
      <c r="A75" s="22" t="s">
        <v>245</v>
      </c>
      <c r="B75" s="22" t="s">
        <v>458</v>
      </c>
      <c r="C75" s="1" t="s">
        <v>12</v>
      </c>
      <c r="D75" s="2" t="s">
        <v>154</v>
      </c>
      <c r="E75" s="3" t="s">
        <v>161</v>
      </c>
      <c r="F75" s="22" t="s">
        <v>14</v>
      </c>
      <c r="G75" s="33">
        <v>43466</v>
      </c>
      <c r="H75" s="44">
        <v>43524</v>
      </c>
      <c r="I75" s="24">
        <v>24000000</v>
      </c>
      <c r="J75" s="22" t="s">
        <v>539</v>
      </c>
      <c r="K75" s="22" t="s">
        <v>255</v>
      </c>
      <c r="L75" s="22" t="s">
        <v>263</v>
      </c>
      <c r="M75" s="22" t="s">
        <v>459</v>
      </c>
      <c r="N75" s="22" t="s">
        <v>13</v>
      </c>
    </row>
    <row r="76" spans="1:14" s="9" customFormat="1" ht="303.60000000000002" x14ac:dyDescent="0.3">
      <c r="A76" s="6" t="s">
        <v>228</v>
      </c>
      <c r="B76" s="6" t="s">
        <v>267</v>
      </c>
      <c r="C76" s="1" t="s">
        <v>12</v>
      </c>
      <c r="D76" s="2" t="s">
        <v>165</v>
      </c>
      <c r="E76" s="3" t="s">
        <v>166</v>
      </c>
      <c r="F76" s="6" t="s">
        <v>11</v>
      </c>
      <c r="G76" s="7">
        <v>42809</v>
      </c>
      <c r="H76" s="8">
        <v>42901.666666666664</v>
      </c>
      <c r="I76" s="24">
        <v>24000000</v>
      </c>
      <c r="J76" s="6" t="s">
        <v>416</v>
      </c>
      <c r="K76" s="6" t="s">
        <v>417</v>
      </c>
      <c r="L76" s="6" t="s">
        <v>230</v>
      </c>
      <c r="M76" s="6" t="s">
        <v>418</v>
      </c>
      <c r="N76" s="6" t="s">
        <v>13</v>
      </c>
    </row>
    <row r="77" spans="1:14" s="9" customFormat="1" ht="358.8" x14ac:dyDescent="0.3">
      <c r="A77" s="6" t="s">
        <v>261</v>
      </c>
      <c r="B77" s="6" t="s">
        <v>262</v>
      </c>
      <c r="C77" s="1" t="s">
        <v>12</v>
      </c>
      <c r="D77" s="2" t="s">
        <v>154</v>
      </c>
      <c r="E77" s="3" t="s">
        <v>161</v>
      </c>
      <c r="F77" s="6" t="s">
        <v>11</v>
      </c>
      <c r="G77" s="7">
        <v>42374</v>
      </c>
      <c r="H77" s="8">
        <v>42527.999988425923</v>
      </c>
      <c r="I77" s="24">
        <v>121719996</v>
      </c>
      <c r="J77" s="6" t="s">
        <v>274</v>
      </c>
      <c r="K77" s="6" t="s">
        <v>255</v>
      </c>
      <c r="L77" s="6" t="s">
        <v>264</v>
      </c>
      <c r="M77" s="6" t="s">
        <v>276</v>
      </c>
      <c r="N77" s="6" t="s">
        <v>13</v>
      </c>
    </row>
    <row r="78" spans="1:14" s="9" customFormat="1" ht="372.6" x14ac:dyDescent="0.3">
      <c r="A78" s="6" t="s">
        <v>259</v>
      </c>
      <c r="B78" s="6" t="s">
        <v>260</v>
      </c>
      <c r="C78" s="1" t="s">
        <v>12</v>
      </c>
      <c r="D78" s="2" t="s">
        <v>154</v>
      </c>
      <c r="E78" s="3" t="s">
        <v>161</v>
      </c>
      <c r="F78" s="6" t="s">
        <v>11</v>
      </c>
      <c r="G78" s="7">
        <v>42374</v>
      </c>
      <c r="H78" s="8">
        <v>42527.999988425923</v>
      </c>
      <c r="I78" s="24">
        <v>40000000</v>
      </c>
      <c r="J78" s="6" t="s">
        <v>275</v>
      </c>
      <c r="K78" s="6" t="s">
        <v>255</v>
      </c>
      <c r="L78" s="6" t="s">
        <v>263</v>
      </c>
      <c r="M78" s="6" t="s">
        <v>277</v>
      </c>
      <c r="N78" s="6" t="s">
        <v>13</v>
      </c>
    </row>
    <row r="79" spans="1:14" s="9" customFormat="1" ht="409.6" x14ac:dyDescent="0.3">
      <c r="A79" s="6" t="s">
        <v>320</v>
      </c>
      <c r="B79" s="6" t="s">
        <v>321</v>
      </c>
      <c r="C79" s="1" t="s">
        <v>12</v>
      </c>
      <c r="D79" s="2" t="s">
        <v>158</v>
      </c>
      <c r="E79" s="3" t="s">
        <v>160</v>
      </c>
      <c r="F79" s="1" t="s">
        <v>14</v>
      </c>
      <c r="G79" s="7">
        <v>42622</v>
      </c>
      <c r="H79" s="8">
        <v>42704.5</v>
      </c>
      <c r="I79" s="24">
        <v>215700000</v>
      </c>
      <c r="J79" s="6" t="s">
        <v>369</v>
      </c>
      <c r="K79" s="6" t="s">
        <v>370</v>
      </c>
      <c r="L79" s="6" t="s">
        <v>35</v>
      </c>
      <c r="M79" s="6" t="s">
        <v>371</v>
      </c>
      <c r="N79" s="6" t="s">
        <v>13</v>
      </c>
    </row>
    <row r="80" spans="1:14" s="9" customFormat="1" ht="220.8" x14ac:dyDescent="0.3">
      <c r="A80" s="6" t="s">
        <v>347</v>
      </c>
      <c r="B80" s="6" t="s">
        <v>348</v>
      </c>
      <c r="C80" s="1" t="s">
        <v>12</v>
      </c>
      <c r="D80" s="2" t="s">
        <v>154</v>
      </c>
      <c r="E80" s="3" t="s">
        <v>161</v>
      </c>
      <c r="F80" s="1" t="s">
        <v>14</v>
      </c>
      <c r="G80" s="7">
        <v>42704</v>
      </c>
      <c r="H80" s="8">
        <v>42788.333333333336</v>
      </c>
      <c r="I80" s="24">
        <v>927879631</v>
      </c>
      <c r="J80" s="6" t="s">
        <v>399</v>
      </c>
      <c r="K80" s="6" t="s">
        <v>400</v>
      </c>
      <c r="L80" s="6" t="s">
        <v>264</v>
      </c>
      <c r="M80" s="6" t="s">
        <v>401</v>
      </c>
      <c r="N80" s="6" t="s">
        <v>13</v>
      </c>
    </row>
    <row r="81" spans="1:14" s="9" customFormat="1" ht="317.39999999999998" x14ac:dyDescent="0.3">
      <c r="A81" s="6" t="s">
        <v>419</v>
      </c>
      <c r="B81" s="6" t="s">
        <v>439</v>
      </c>
      <c r="C81" s="6" t="s">
        <v>12</v>
      </c>
      <c r="D81" s="6" t="s">
        <v>158</v>
      </c>
      <c r="E81" s="6" t="s">
        <v>159</v>
      </c>
      <c r="F81" s="6" t="s">
        <v>11</v>
      </c>
      <c r="G81" s="33">
        <v>42887</v>
      </c>
      <c r="H81" s="6" t="s">
        <v>511</v>
      </c>
      <c r="I81" s="38">
        <v>150000000</v>
      </c>
      <c r="J81" s="6" t="s">
        <v>447</v>
      </c>
      <c r="K81" s="6" t="s">
        <v>510</v>
      </c>
      <c r="L81" s="6" t="s">
        <v>420</v>
      </c>
      <c r="M81" s="6" t="s">
        <v>448</v>
      </c>
      <c r="N81" s="6" t="s">
        <v>13</v>
      </c>
    </row>
    <row r="82" spans="1:14" s="9" customFormat="1" ht="152.4" customHeight="1" x14ac:dyDescent="0.3">
      <c r="A82" s="6" t="s">
        <v>379</v>
      </c>
      <c r="B82" s="6" t="s">
        <v>178</v>
      </c>
      <c r="C82" s="1" t="s">
        <v>12</v>
      </c>
      <c r="D82" s="2" t="s">
        <v>158</v>
      </c>
      <c r="E82" s="3" t="s">
        <v>160</v>
      </c>
      <c r="F82" s="1" t="s">
        <v>11</v>
      </c>
      <c r="G82" s="7">
        <v>42853</v>
      </c>
      <c r="H82" s="8">
        <v>42947.5</v>
      </c>
      <c r="I82" s="24">
        <v>250000000</v>
      </c>
      <c r="J82" s="6" t="s">
        <v>427</v>
      </c>
      <c r="K82" s="6" t="s">
        <v>425</v>
      </c>
      <c r="L82" s="6" t="s">
        <v>35</v>
      </c>
      <c r="M82" s="6" t="s">
        <v>426</v>
      </c>
      <c r="N82" s="6" t="s">
        <v>13</v>
      </c>
    </row>
    <row r="83" spans="1:14" s="21" customFormat="1" ht="276" x14ac:dyDescent="0.3">
      <c r="A83" s="6" t="s">
        <v>337</v>
      </c>
      <c r="B83" s="6" t="s">
        <v>508</v>
      </c>
      <c r="C83" s="6" t="s">
        <v>12</v>
      </c>
      <c r="D83" s="6" t="s">
        <v>154</v>
      </c>
      <c r="E83" s="6" t="s">
        <v>161</v>
      </c>
      <c r="F83" s="6" t="s">
        <v>14</v>
      </c>
      <c r="G83" s="33">
        <v>42979</v>
      </c>
      <c r="H83" s="6" t="s">
        <v>487</v>
      </c>
      <c r="I83" s="38">
        <v>1129844630</v>
      </c>
      <c r="J83" s="6" t="s">
        <v>505</v>
      </c>
      <c r="K83" s="6" t="s">
        <v>506</v>
      </c>
      <c r="L83" s="6" t="s">
        <v>436</v>
      </c>
      <c r="M83" s="6" t="s">
        <v>509</v>
      </c>
      <c r="N83" s="6" t="s">
        <v>13</v>
      </c>
    </row>
    <row r="84" spans="1:14" s="9" customFormat="1" ht="276" x14ac:dyDescent="0.3">
      <c r="A84" s="6" t="s">
        <v>338</v>
      </c>
      <c r="B84" s="6" t="s">
        <v>504</v>
      </c>
      <c r="C84" s="6" t="s">
        <v>12</v>
      </c>
      <c r="D84" s="6" t="s">
        <v>154</v>
      </c>
      <c r="E84" s="6" t="s">
        <v>161</v>
      </c>
      <c r="F84" s="6" t="s">
        <v>14</v>
      </c>
      <c r="G84" s="33">
        <v>42979</v>
      </c>
      <c r="H84" s="6" t="s">
        <v>487</v>
      </c>
      <c r="I84" s="38">
        <v>372512276</v>
      </c>
      <c r="J84" s="6" t="s">
        <v>505</v>
      </c>
      <c r="K84" s="6" t="s">
        <v>506</v>
      </c>
      <c r="L84" s="6" t="s">
        <v>263</v>
      </c>
      <c r="M84" s="6" t="s">
        <v>507</v>
      </c>
      <c r="N84" s="6" t="s">
        <v>13</v>
      </c>
    </row>
    <row r="85" spans="1:14" s="9" customFormat="1" ht="289.8" x14ac:dyDescent="0.3">
      <c r="A85" s="6" t="s">
        <v>380</v>
      </c>
      <c r="B85" s="6" t="s">
        <v>453</v>
      </c>
      <c r="C85" s="1" t="s">
        <v>12</v>
      </c>
      <c r="D85" s="2" t="s">
        <v>154</v>
      </c>
      <c r="E85" s="3" t="s">
        <v>155</v>
      </c>
      <c r="F85" s="1" t="s">
        <v>11</v>
      </c>
      <c r="G85" s="33">
        <v>42979</v>
      </c>
      <c r="H85" s="8">
        <v>43104.5</v>
      </c>
      <c r="I85" s="24">
        <v>298000000</v>
      </c>
      <c r="J85" s="6" t="s">
        <v>492</v>
      </c>
      <c r="K85" s="6" t="s">
        <v>493</v>
      </c>
      <c r="L85" s="6" t="s">
        <v>382</v>
      </c>
      <c r="M85" s="6" t="s">
        <v>494</v>
      </c>
      <c r="N85" s="6" t="s">
        <v>13</v>
      </c>
    </row>
    <row r="86" spans="1:14" s="9" customFormat="1" ht="165.6" x14ac:dyDescent="0.3">
      <c r="A86" s="6" t="s">
        <v>349</v>
      </c>
      <c r="B86" s="6" t="s">
        <v>433</v>
      </c>
      <c r="C86" s="1" t="s">
        <v>12</v>
      </c>
      <c r="D86" s="2" t="s">
        <v>154</v>
      </c>
      <c r="E86" s="3" t="s">
        <v>161</v>
      </c>
      <c r="F86" s="1" t="s">
        <v>11</v>
      </c>
      <c r="G86" s="7">
        <v>42884</v>
      </c>
      <c r="H86" s="8">
        <v>43007.583333333336</v>
      </c>
      <c r="I86" s="24">
        <v>265000000</v>
      </c>
      <c r="J86" s="6" t="s">
        <v>435</v>
      </c>
      <c r="K86" s="6" t="s">
        <v>255</v>
      </c>
      <c r="L86" s="6" t="s">
        <v>436</v>
      </c>
      <c r="M86" s="6" t="s">
        <v>437</v>
      </c>
      <c r="N86" s="6" t="s">
        <v>13</v>
      </c>
    </row>
    <row r="87" spans="1:14" s="9" customFormat="1" ht="165.6" x14ac:dyDescent="0.3">
      <c r="A87" s="6" t="s">
        <v>350</v>
      </c>
      <c r="B87" s="6" t="s">
        <v>434</v>
      </c>
      <c r="C87" s="1" t="s">
        <v>12</v>
      </c>
      <c r="D87" s="2" t="s">
        <v>154</v>
      </c>
      <c r="E87" s="3" t="s">
        <v>161</v>
      </c>
      <c r="F87" s="1" t="s">
        <v>11</v>
      </c>
      <c r="G87" s="7">
        <v>42884</v>
      </c>
      <c r="H87" s="8">
        <v>43007.583333333336</v>
      </c>
      <c r="I87" s="24">
        <v>35000000</v>
      </c>
      <c r="J87" s="6" t="s">
        <v>438</v>
      </c>
      <c r="K87" s="6" t="s">
        <v>255</v>
      </c>
      <c r="L87" s="6" t="s">
        <v>263</v>
      </c>
      <c r="M87" s="6" t="s">
        <v>437</v>
      </c>
      <c r="N87" s="6" t="s">
        <v>13</v>
      </c>
    </row>
    <row r="88" spans="1:14" s="9" customFormat="1" ht="345" x14ac:dyDescent="0.3">
      <c r="A88" s="22" t="s">
        <v>366</v>
      </c>
      <c r="B88" s="22" t="s">
        <v>460</v>
      </c>
      <c r="C88" s="1" t="s">
        <v>12</v>
      </c>
      <c r="D88" s="2" t="s">
        <v>154</v>
      </c>
      <c r="E88" s="3" t="s">
        <v>156</v>
      </c>
      <c r="F88" s="22" t="s">
        <v>11</v>
      </c>
      <c r="G88" s="33">
        <v>43038</v>
      </c>
      <c r="H88" s="8">
        <v>43188.5</v>
      </c>
      <c r="I88" s="24">
        <v>300000000</v>
      </c>
      <c r="J88" s="6" t="s">
        <v>497</v>
      </c>
      <c r="K88" s="6" t="s">
        <v>498</v>
      </c>
      <c r="L88" s="22" t="s">
        <v>372</v>
      </c>
      <c r="M88" s="6" t="s">
        <v>499</v>
      </c>
      <c r="N88" s="22" t="s">
        <v>13</v>
      </c>
    </row>
    <row r="89" spans="1:14" s="9" customFormat="1" ht="303.60000000000002" x14ac:dyDescent="0.3">
      <c r="A89" s="22" t="s">
        <v>367</v>
      </c>
      <c r="B89" s="22" t="s">
        <v>266</v>
      </c>
      <c r="C89" s="1" t="s">
        <v>12</v>
      </c>
      <c r="D89" s="2" t="s">
        <v>165</v>
      </c>
      <c r="E89" s="3" t="s">
        <v>166</v>
      </c>
      <c r="F89" s="22" t="s">
        <v>11</v>
      </c>
      <c r="G89" s="37">
        <v>43174</v>
      </c>
      <c r="H89" s="37">
        <v>43266.666666666664</v>
      </c>
      <c r="I89" s="24">
        <v>285000000</v>
      </c>
      <c r="J89" s="22" t="s">
        <v>514</v>
      </c>
      <c r="K89" s="6" t="s">
        <v>373</v>
      </c>
      <c r="L89" s="22" t="s">
        <v>222</v>
      </c>
      <c r="M89" s="6" t="s">
        <v>374</v>
      </c>
      <c r="N89" s="22" t="s">
        <v>13</v>
      </c>
    </row>
    <row r="90" spans="1:14" s="9" customFormat="1" ht="151.80000000000001" x14ac:dyDescent="0.3">
      <c r="A90" s="22" t="s">
        <v>461</v>
      </c>
      <c r="B90" s="22" t="s">
        <v>462</v>
      </c>
      <c r="C90" s="1" t="s">
        <v>12</v>
      </c>
      <c r="D90" s="2" t="s">
        <v>154</v>
      </c>
      <c r="E90" s="3" t="s">
        <v>161</v>
      </c>
      <c r="F90" s="22" t="s">
        <v>11</v>
      </c>
      <c r="G90" s="33">
        <v>43525</v>
      </c>
      <c r="H90" s="33">
        <v>43585</v>
      </c>
      <c r="I90" s="40">
        <v>240000000</v>
      </c>
      <c r="J90" s="6" t="s">
        <v>529</v>
      </c>
      <c r="K90" s="6" t="s">
        <v>463</v>
      </c>
      <c r="L90" s="6" t="s">
        <v>35</v>
      </c>
      <c r="M90" s="6" t="s">
        <v>464</v>
      </c>
      <c r="N90" s="6" t="s">
        <v>13</v>
      </c>
    </row>
    <row r="91" spans="1:14" s="9" customFormat="1" ht="408.6" customHeight="1" x14ac:dyDescent="0.3">
      <c r="A91" s="6" t="s">
        <v>383</v>
      </c>
      <c r="B91" s="6" t="s">
        <v>488</v>
      </c>
      <c r="C91" s="1" t="s">
        <v>12</v>
      </c>
      <c r="D91" s="2" t="s">
        <v>164</v>
      </c>
      <c r="E91" s="3" t="s">
        <v>159</v>
      </c>
      <c r="F91" s="1" t="s">
        <v>14</v>
      </c>
      <c r="G91" s="33">
        <v>43093</v>
      </c>
      <c r="H91" s="46" t="s">
        <v>525</v>
      </c>
      <c r="I91" s="24">
        <v>200000000</v>
      </c>
      <c r="J91" s="22" t="s">
        <v>489</v>
      </c>
      <c r="K91" s="6" t="s">
        <v>491</v>
      </c>
      <c r="L91" s="6" t="s">
        <v>214</v>
      </c>
      <c r="M91" s="6" t="s">
        <v>490</v>
      </c>
      <c r="N91" s="6" t="s">
        <v>13</v>
      </c>
    </row>
    <row r="92" spans="1:14" s="53" customFormat="1" ht="216" x14ac:dyDescent="0.3">
      <c r="A92" s="48" t="s">
        <v>465</v>
      </c>
      <c r="B92" s="48" t="s">
        <v>466</v>
      </c>
      <c r="C92" s="49" t="s">
        <v>12</v>
      </c>
      <c r="D92" s="50" t="s">
        <v>164</v>
      </c>
      <c r="E92" s="51" t="s">
        <v>159</v>
      </c>
      <c r="F92" s="48" t="s">
        <v>14</v>
      </c>
      <c r="G92" s="54">
        <v>43404</v>
      </c>
      <c r="H92" s="68">
        <v>43738.5</v>
      </c>
      <c r="I92" s="52">
        <v>50000000</v>
      </c>
      <c r="J92" s="64" t="s">
        <v>585</v>
      </c>
      <c r="K92" s="64" t="s">
        <v>586</v>
      </c>
      <c r="L92" s="48" t="s">
        <v>214</v>
      </c>
      <c r="M92" s="64" t="s">
        <v>587</v>
      </c>
      <c r="N92" s="48" t="s">
        <v>13</v>
      </c>
    </row>
    <row r="93" spans="1:14" s="9" customFormat="1" ht="289.8" x14ac:dyDescent="0.3">
      <c r="A93" s="22" t="s">
        <v>467</v>
      </c>
      <c r="B93" s="22" t="s">
        <v>468</v>
      </c>
      <c r="C93" s="1" t="s">
        <v>12</v>
      </c>
      <c r="D93" s="2" t="s">
        <v>154</v>
      </c>
      <c r="E93" s="3" t="s">
        <v>155</v>
      </c>
      <c r="F93" s="22" t="s">
        <v>11</v>
      </c>
      <c r="G93" s="33">
        <v>43108</v>
      </c>
      <c r="H93" s="8">
        <v>43213.5</v>
      </c>
      <c r="I93" s="40">
        <v>130000000</v>
      </c>
      <c r="J93" s="22" t="s">
        <v>500</v>
      </c>
      <c r="K93" s="22" t="s">
        <v>501</v>
      </c>
      <c r="L93" s="22" t="s">
        <v>35</v>
      </c>
      <c r="M93" s="22" t="s">
        <v>502</v>
      </c>
      <c r="N93" s="22" t="s">
        <v>13</v>
      </c>
    </row>
    <row r="94" spans="1:14" s="9" customFormat="1" ht="303.60000000000002" x14ac:dyDescent="0.3">
      <c r="A94" s="22" t="s">
        <v>368</v>
      </c>
      <c r="B94" s="22" t="s">
        <v>267</v>
      </c>
      <c r="C94" s="1" t="s">
        <v>12</v>
      </c>
      <c r="D94" s="2" t="s">
        <v>165</v>
      </c>
      <c r="E94" s="3" t="s">
        <v>166</v>
      </c>
      <c r="F94" s="22" t="s">
        <v>11</v>
      </c>
      <c r="G94" s="37">
        <v>43174</v>
      </c>
      <c r="H94" s="37">
        <v>43266.666666666664</v>
      </c>
      <c r="I94" s="24">
        <v>15000000</v>
      </c>
      <c r="J94" s="38" t="s">
        <v>513</v>
      </c>
      <c r="K94" s="6" t="s">
        <v>375</v>
      </c>
      <c r="L94" s="22" t="s">
        <v>33</v>
      </c>
      <c r="M94" s="22" t="s">
        <v>376</v>
      </c>
      <c r="N94" s="22" t="s">
        <v>13</v>
      </c>
    </row>
    <row r="95" spans="1:14" s="9" customFormat="1" ht="409.2" customHeight="1" x14ac:dyDescent="0.3">
      <c r="A95" s="6" t="s">
        <v>339</v>
      </c>
      <c r="B95" s="6" t="s">
        <v>97</v>
      </c>
      <c r="C95" s="1" t="s">
        <v>12</v>
      </c>
      <c r="D95" s="2" t="s">
        <v>158</v>
      </c>
      <c r="E95" s="3" t="s">
        <v>159</v>
      </c>
      <c r="F95" s="1" t="s">
        <v>14</v>
      </c>
      <c r="G95" s="7">
        <v>42916</v>
      </c>
      <c r="H95" s="8">
        <v>43434.5</v>
      </c>
      <c r="I95" s="24">
        <v>150000000</v>
      </c>
      <c r="J95" s="6" t="s">
        <v>515</v>
      </c>
      <c r="K95" s="6" t="s">
        <v>516</v>
      </c>
      <c r="L95" s="6" t="s">
        <v>35</v>
      </c>
      <c r="M95" s="6" t="s">
        <v>449</v>
      </c>
      <c r="N95" s="6" t="s">
        <v>13</v>
      </c>
    </row>
    <row r="96" spans="1:14" s="9" customFormat="1" ht="372.6" x14ac:dyDescent="0.3">
      <c r="A96" s="6" t="s">
        <v>351</v>
      </c>
      <c r="B96" s="6" t="s">
        <v>353</v>
      </c>
      <c r="C96" s="1" t="s">
        <v>12</v>
      </c>
      <c r="D96" s="2" t="s">
        <v>154</v>
      </c>
      <c r="E96" s="3" t="s">
        <v>161</v>
      </c>
      <c r="F96" s="1" t="s">
        <v>14</v>
      </c>
      <c r="G96" s="7">
        <v>42844</v>
      </c>
      <c r="H96" s="8">
        <v>43455.625</v>
      </c>
      <c r="I96" s="24">
        <v>180000000</v>
      </c>
      <c r="J96" s="6" t="s">
        <v>428</v>
      </c>
      <c r="K96" s="6" t="s">
        <v>358</v>
      </c>
      <c r="L96" s="6" t="s">
        <v>264</v>
      </c>
      <c r="M96" s="6" t="s">
        <v>429</v>
      </c>
      <c r="N96" s="6" t="s">
        <v>13</v>
      </c>
    </row>
    <row r="97" spans="1:14" s="9" customFormat="1" ht="358.8" x14ac:dyDescent="0.3">
      <c r="A97" s="6" t="s">
        <v>352</v>
      </c>
      <c r="B97" s="6" t="s">
        <v>354</v>
      </c>
      <c r="C97" s="1" t="s">
        <v>12</v>
      </c>
      <c r="D97" s="2" t="s">
        <v>154</v>
      </c>
      <c r="E97" s="3" t="s">
        <v>161</v>
      </c>
      <c r="F97" s="1" t="s">
        <v>14</v>
      </c>
      <c r="G97" s="7">
        <v>42844</v>
      </c>
      <c r="H97" s="8">
        <v>43455.625</v>
      </c>
      <c r="I97" s="24">
        <v>30000000</v>
      </c>
      <c r="J97" s="6" t="s">
        <v>430</v>
      </c>
      <c r="K97" s="6" t="s">
        <v>431</v>
      </c>
      <c r="L97" s="6" t="s">
        <v>263</v>
      </c>
      <c r="M97" s="6" t="s">
        <v>432</v>
      </c>
      <c r="N97" s="6" t="s">
        <v>13</v>
      </c>
    </row>
    <row r="98" spans="1:14" s="9" customFormat="1" ht="303.60000000000002" x14ac:dyDescent="0.3">
      <c r="A98" s="22" t="s">
        <v>470</v>
      </c>
      <c r="B98" s="22" t="s">
        <v>471</v>
      </c>
      <c r="C98" s="1" t="s">
        <v>12</v>
      </c>
      <c r="D98" s="2" t="s">
        <v>158</v>
      </c>
      <c r="E98" s="3" t="s">
        <v>159</v>
      </c>
      <c r="F98" s="22" t="s">
        <v>11</v>
      </c>
      <c r="G98" s="33">
        <v>43375</v>
      </c>
      <c r="H98" s="33">
        <v>43473</v>
      </c>
      <c r="I98" s="43">
        <v>200000000</v>
      </c>
      <c r="J98" s="21" t="s">
        <v>572</v>
      </c>
      <c r="K98" s="60" t="s">
        <v>574</v>
      </c>
      <c r="L98" s="22" t="s">
        <v>35</v>
      </c>
      <c r="M98" s="21" t="s">
        <v>573</v>
      </c>
      <c r="N98" s="22" t="s">
        <v>13</v>
      </c>
    </row>
    <row r="99" spans="1:14" s="9" customFormat="1" ht="76.8" customHeight="1" x14ac:dyDescent="0.3">
      <c r="A99" s="22" t="s">
        <v>472</v>
      </c>
      <c r="B99" s="22" t="s">
        <v>44</v>
      </c>
      <c r="C99" s="1" t="s">
        <v>12</v>
      </c>
      <c r="D99" s="2" t="s">
        <v>158</v>
      </c>
      <c r="E99" s="3" t="s">
        <v>160</v>
      </c>
      <c r="F99" s="22" t="s">
        <v>11</v>
      </c>
      <c r="G99" s="7">
        <v>43346</v>
      </c>
      <c r="H99" s="42">
        <v>43496.5</v>
      </c>
      <c r="I99" s="40">
        <v>60000000</v>
      </c>
      <c r="J99" s="21" t="s">
        <v>526</v>
      </c>
      <c r="K99" s="21" t="s">
        <v>527</v>
      </c>
      <c r="L99" s="22" t="s">
        <v>35</v>
      </c>
      <c r="M99" s="21" t="s">
        <v>528</v>
      </c>
      <c r="N99" s="22" t="s">
        <v>13</v>
      </c>
    </row>
    <row r="100" spans="1:14" s="9" customFormat="1" ht="110.4" x14ac:dyDescent="0.3">
      <c r="A100" s="22" t="s">
        <v>473</v>
      </c>
      <c r="B100" s="22" t="s">
        <v>474</v>
      </c>
      <c r="C100" s="1" t="s">
        <v>12</v>
      </c>
      <c r="D100" s="2" t="s">
        <v>154</v>
      </c>
      <c r="E100" s="3" t="s">
        <v>155</v>
      </c>
      <c r="F100" s="22" t="s">
        <v>11</v>
      </c>
      <c r="G100" s="33">
        <v>43539</v>
      </c>
      <c r="H100" s="33">
        <v>43597</v>
      </c>
      <c r="I100" s="40">
        <v>400000000</v>
      </c>
      <c r="J100" s="22" t="s">
        <v>381</v>
      </c>
      <c r="K100" s="22" t="s">
        <v>469</v>
      </c>
      <c r="L100" s="22" t="s">
        <v>35</v>
      </c>
      <c r="M100" s="22" t="s">
        <v>454</v>
      </c>
      <c r="N100" s="22" t="s">
        <v>13</v>
      </c>
    </row>
    <row r="101" spans="1:14" s="9" customFormat="1" ht="303.60000000000002" x14ac:dyDescent="0.3">
      <c r="A101" s="22" t="s">
        <v>481</v>
      </c>
      <c r="B101" s="22" t="s">
        <v>482</v>
      </c>
      <c r="C101" s="1" t="s">
        <v>12</v>
      </c>
      <c r="D101" s="2" t="s">
        <v>154</v>
      </c>
      <c r="E101" s="3" t="s">
        <v>485</v>
      </c>
      <c r="F101" s="22" t="s">
        <v>14</v>
      </c>
      <c r="G101" s="33">
        <v>43033</v>
      </c>
      <c r="H101" s="7">
        <v>43190.999988425923</v>
      </c>
      <c r="I101" s="40">
        <v>70000000</v>
      </c>
      <c r="J101" s="22" t="s">
        <v>496</v>
      </c>
      <c r="K101" s="22" t="s">
        <v>176</v>
      </c>
      <c r="L101" s="22" t="s">
        <v>483</v>
      </c>
      <c r="M101" s="22" t="s">
        <v>484</v>
      </c>
      <c r="N101" s="22" t="s">
        <v>13</v>
      </c>
    </row>
    <row r="102" spans="1:14" s="9" customFormat="1" ht="70.2" customHeight="1" x14ac:dyDescent="0.3">
      <c r="A102" s="22" t="s">
        <v>475</v>
      </c>
      <c r="B102" s="22" t="s">
        <v>147</v>
      </c>
      <c r="C102" s="1" t="s">
        <v>12</v>
      </c>
      <c r="D102" s="2" t="s">
        <v>154</v>
      </c>
      <c r="E102" s="3" t="s">
        <v>156</v>
      </c>
      <c r="F102" s="22" t="s">
        <v>14</v>
      </c>
      <c r="G102" s="7">
        <v>43297</v>
      </c>
      <c r="H102" s="7">
        <v>43454.5</v>
      </c>
      <c r="I102" s="40">
        <v>241000000</v>
      </c>
      <c r="J102" s="22" t="s">
        <v>476</v>
      </c>
      <c r="K102" s="22" t="s">
        <v>477</v>
      </c>
      <c r="L102" s="22" t="s">
        <v>478</v>
      </c>
      <c r="M102" s="22" t="s">
        <v>479</v>
      </c>
      <c r="N102" s="22" t="s">
        <v>13</v>
      </c>
    </row>
    <row r="103" spans="1:14" s="9" customFormat="1" ht="179.4" x14ac:dyDescent="0.3">
      <c r="A103" s="22" t="s">
        <v>480</v>
      </c>
      <c r="B103" s="22" t="s">
        <v>575</v>
      </c>
      <c r="C103" s="1" t="s">
        <v>12</v>
      </c>
      <c r="D103" s="2" t="s">
        <v>158</v>
      </c>
      <c r="E103" s="3" t="s">
        <v>159</v>
      </c>
      <c r="F103" s="22" t="s">
        <v>11</v>
      </c>
      <c r="G103" s="7">
        <v>43405</v>
      </c>
      <c r="H103" s="63">
        <v>43524.5</v>
      </c>
      <c r="I103" s="40">
        <v>150000000</v>
      </c>
      <c r="J103" s="21" t="s">
        <v>576</v>
      </c>
      <c r="K103" s="43" t="s">
        <v>577</v>
      </c>
      <c r="L103" s="22" t="s">
        <v>33</v>
      </c>
      <c r="M103" s="43" t="s">
        <v>578</v>
      </c>
      <c r="N103" s="22" t="s">
        <v>13</v>
      </c>
    </row>
    <row r="104" spans="1:14" s="9" customFormat="1" ht="151.80000000000001" x14ac:dyDescent="0.3">
      <c r="A104" s="22" t="s">
        <v>517</v>
      </c>
      <c r="B104" s="22" t="s">
        <v>518</v>
      </c>
      <c r="C104" s="1" t="s">
        <v>12</v>
      </c>
      <c r="D104" s="2" t="s">
        <v>158</v>
      </c>
      <c r="E104" s="3" t="s">
        <v>160</v>
      </c>
      <c r="F104" s="22" t="s">
        <v>11</v>
      </c>
      <c r="G104" s="7">
        <v>43405</v>
      </c>
      <c r="H104" s="7">
        <v>43539</v>
      </c>
      <c r="I104" s="40">
        <v>160000000</v>
      </c>
      <c r="J104" s="22" t="s">
        <v>519</v>
      </c>
      <c r="K104" s="21" t="s">
        <v>579</v>
      </c>
      <c r="L104" s="22" t="s">
        <v>35</v>
      </c>
      <c r="M104" s="43" t="s">
        <v>580</v>
      </c>
      <c r="N104" s="22" t="s">
        <v>13</v>
      </c>
    </row>
    <row r="105" spans="1:14" s="9" customFormat="1" ht="165.6" x14ac:dyDescent="0.3">
      <c r="A105" s="22" t="s">
        <v>520</v>
      </c>
      <c r="B105" s="22" t="s">
        <v>521</v>
      </c>
      <c r="C105" s="1" t="s">
        <v>12</v>
      </c>
      <c r="D105" s="2" t="s">
        <v>158</v>
      </c>
      <c r="E105" s="3" t="s">
        <v>160</v>
      </c>
      <c r="F105" s="22" t="s">
        <v>14</v>
      </c>
      <c r="G105" s="7">
        <v>43437</v>
      </c>
      <c r="H105" s="7">
        <v>43769</v>
      </c>
      <c r="I105" s="40">
        <v>100000000</v>
      </c>
      <c r="J105" s="22" t="s">
        <v>522</v>
      </c>
      <c r="K105" s="22" t="s">
        <v>523</v>
      </c>
      <c r="L105" s="22" t="s">
        <v>35</v>
      </c>
      <c r="M105" s="22" t="s">
        <v>524</v>
      </c>
      <c r="N105" s="22" t="s">
        <v>13</v>
      </c>
    </row>
    <row r="106" spans="1:14" s="9" customFormat="1" ht="55.2" x14ac:dyDescent="0.3">
      <c r="A106" s="22" t="s">
        <v>530</v>
      </c>
      <c r="B106" s="22" t="s">
        <v>531</v>
      </c>
      <c r="C106" s="1" t="s">
        <v>12</v>
      </c>
      <c r="D106" s="2" t="s">
        <v>154</v>
      </c>
      <c r="E106" s="3" t="s">
        <v>156</v>
      </c>
      <c r="F106" s="22" t="s">
        <v>11</v>
      </c>
      <c r="G106" s="7">
        <v>43539</v>
      </c>
      <c r="H106" s="7">
        <v>43600</v>
      </c>
      <c r="I106" s="40">
        <v>1700000000</v>
      </c>
      <c r="J106" s="22" t="s">
        <v>532</v>
      </c>
      <c r="K106" s="22" t="s">
        <v>345</v>
      </c>
      <c r="L106" s="22" t="s">
        <v>35</v>
      </c>
      <c r="M106" s="22" t="s">
        <v>533</v>
      </c>
      <c r="N106" s="22" t="s">
        <v>13</v>
      </c>
    </row>
    <row r="107" spans="1:14" s="9" customFormat="1" ht="55.2" x14ac:dyDescent="0.3">
      <c r="A107" s="22" t="s">
        <v>534</v>
      </c>
      <c r="B107" s="22" t="s">
        <v>535</v>
      </c>
      <c r="C107" s="1" t="s">
        <v>12</v>
      </c>
      <c r="D107" s="2" t="s">
        <v>154</v>
      </c>
      <c r="E107" s="3" t="s">
        <v>156</v>
      </c>
      <c r="F107" s="22" t="s">
        <v>14</v>
      </c>
      <c r="G107" s="7">
        <v>43475</v>
      </c>
      <c r="H107" s="7">
        <v>43585</v>
      </c>
      <c r="I107" s="40">
        <v>800000000</v>
      </c>
      <c r="J107" s="22" t="s">
        <v>536</v>
      </c>
      <c r="K107" s="22" t="s">
        <v>537</v>
      </c>
      <c r="L107" s="22" t="s">
        <v>35</v>
      </c>
      <c r="M107" s="22" t="s">
        <v>538</v>
      </c>
      <c r="N107" s="22" t="s">
        <v>13</v>
      </c>
    </row>
    <row r="108" spans="1:14" s="9" customFormat="1" ht="69" x14ac:dyDescent="0.3">
      <c r="A108" s="45" t="s">
        <v>540</v>
      </c>
      <c r="B108" s="45" t="s">
        <v>541</v>
      </c>
      <c r="C108" s="1" t="s">
        <v>12</v>
      </c>
      <c r="D108" s="1" t="s">
        <v>158</v>
      </c>
      <c r="E108" s="1" t="s">
        <v>160</v>
      </c>
      <c r="F108" s="45" t="s">
        <v>11</v>
      </c>
      <c r="G108" s="61">
        <v>43472</v>
      </c>
      <c r="H108" s="61">
        <v>43585</v>
      </c>
      <c r="I108" s="62">
        <v>100000000</v>
      </c>
      <c r="J108" s="45" t="s">
        <v>542</v>
      </c>
      <c r="K108" s="45" t="s">
        <v>543</v>
      </c>
      <c r="L108" s="45" t="s">
        <v>20</v>
      </c>
      <c r="M108" s="45" t="s">
        <v>544</v>
      </c>
      <c r="N108" s="45" t="s">
        <v>13</v>
      </c>
    </row>
    <row r="109" spans="1:14" s="9" customFormat="1" ht="82.8" x14ac:dyDescent="0.3">
      <c r="A109" s="45" t="s">
        <v>545</v>
      </c>
      <c r="B109" s="45" t="s">
        <v>546</v>
      </c>
      <c r="C109" s="1" t="s">
        <v>12</v>
      </c>
      <c r="D109" s="1" t="s">
        <v>154</v>
      </c>
      <c r="E109" s="1" t="s">
        <v>161</v>
      </c>
      <c r="F109" s="45" t="s">
        <v>11</v>
      </c>
      <c r="G109" s="61">
        <v>43617</v>
      </c>
      <c r="H109" s="61">
        <v>43678</v>
      </c>
      <c r="I109" s="62">
        <v>258000000</v>
      </c>
      <c r="J109" s="45" t="s">
        <v>547</v>
      </c>
      <c r="K109" s="45" t="s">
        <v>548</v>
      </c>
      <c r="L109" s="45" t="s">
        <v>35</v>
      </c>
      <c r="M109" s="45" t="s">
        <v>549</v>
      </c>
      <c r="N109" s="45" t="s">
        <v>13</v>
      </c>
    </row>
    <row r="110" spans="1:14" s="9" customFormat="1" ht="82.8" x14ac:dyDescent="0.3">
      <c r="A110" s="45" t="s">
        <v>550</v>
      </c>
      <c r="B110" s="45" t="s">
        <v>551</v>
      </c>
      <c r="C110" s="1" t="s">
        <v>12</v>
      </c>
      <c r="D110" s="6" t="s">
        <v>154</v>
      </c>
      <c r="E110" s="6" t="s">
        <v>161</v>
      </c>
      <c r="F110" s="45" t="s">
        <v>14</v>
      </c>
      <c r="G110" s="61">
        <v>43525</v>
      </c>
      <c r="H110" s="61">
        <v>44561</v>
      </c>
      <c r="I110" s="62">
        <v>350000000</v>
      </c>
      <c r="J110" s="45" t="s">
        <v>552</v>
      </c>
      <c r="K110" s="45" t="s">
        <v>255</v>
      </c>
      <c r="L110" s="45" t="s">
        <v>33</v>
      </c>
      <c r="M110" s="45" t="s">
        <v>549</v>
      </c>
      <c r="N110" s="45" t="s">
        <v>13</v>
      </c>
    </row>
    <row r="111" spans="1:14" s="9" customFormat="1" ht="82.8" x14ac:dyDescent="0.3">
      <c r="A111" s="45" t="s">
        <v>553</v>
      </c>
      <c r="B111" s="45" t="s">
        <v>554</v>
      </c>
      <c r="C111" s="1" t="s">
        <v>12</v>
      </c>
      <c r="D111" s="6" t="s">
        <v>154</v>
      </c>
      <c r="E111" s="6" t="s">
        <v>161</v>
      </c>
      <c r="F111" s="45" t="s">
        <v>14</v>
      </c>
      <c r="G111" s="61">
        <v>43525</v>
      </c>
      <c r="H111" s="61">
        <v>44561</v>
      </c>
      <c r="I111" s="62">
        <v>2150000000</v>
      </c>
      <c r="J111" s="45" t="s">
        <v>552</v>
      </c>
      <c r="K111" s="45" t="s">
        <v>255</v>
      </c>
      <c r="L111" s="45" t="s">
        <v>229</v>
      </c>
      <c r="M111" s="45" t="s">
        <v>549</v>
      </c>
      <c r="N111" s="45" t="s">
        <v>13</v>
      </c>
    </row>
    <row r="112" spans="1:14" s="9" customFormat="1" ht="69" x14ac:dyDescent="0.3">
      <c r="A112" s="45" t="s">
        <v>555</v>
      </c>
      <c r="B112" s="45" t="s">
        <v>556</v>
      </c>
      <c r="C112" s="1" t="s">
        <v>12</v>
      </c>
      <c r="D112" s="1" t="s">
        <v>158</v>
      </c>
      <c r="E112" s="1" t="s">
        <v>160</v>
      </c>
      <c r="F112" s="45" t="s">
        <v>11</v>
      </c>
      <c r="G112" s="61">
        <v>43581</v>
      </c>
      <c r="H112" s="61">
        <v>43677</v>
      </c>
      <c r="I112" s="62">
        <v>100000000</v>
      </c>
      <c r="J112" s="45" t="s">
        <v>557</v>
      </c>
      <c r="K112" s="45" t="s">
        <v>558</v>
      </c>
      <c r="L112" s="45" t="s">
        <v>33</v>
      </c>
      <c r="M112" s="45" t="s">
        <v>559</v>
      </c>
      <c r="N112" s="45" t="s">
        <v>13</v>
      </c>
    </row>
    <row r="113" spans="1:14" s="9" customFormat="1" ht="69" x14ac:dyDescent="0.3">
      <c r="A113" s="45" t="s">
        <v>560</v>
      </c>
      <c r="B113" s="45" t="s">
        <v>178</v>
      </c>
      <c r="C113" s="1" t="s">
        <v>12</v>
      </c>
      <c r="D113" s="1" t="s">
        <v>158</v>
      </c>
      <c r="E113" s="1" t="s">
        <v>160</v>
      </c>
      <c r="F113" s="45" t="s">
        <v>11</v>
      </c>
      <c r="G113" s="61">
        <v>43581</v>
      </c>
      <c r="H113" s="61">
        <v>43677</v>
      </c>
      <c r="I113" s="62">
        <v>250000000</v>
      </c>
      <c r="J113" s="45" t="s">
        <v>557</v>
      </c>
      <c r="K113" s="45" t="s">
        <v>558</v>
      </c>
      <c r="L113" s="45" t="s">
        <v>35</v>
      </c>
      <c r="M113" s="45" t="s">
        <v>559</v>
      </c>
      <c r="N113" s="45" t="s">
        <v>13</v>
      </c>
    </row>
    <row r="114" spans="1:14" s="9" customFormat="1" ht="82.8" x14ac:dyDescent="0.3">
      <c r="A114" s="45" t="s">
        <v>561</v>
      </c>
      <c r="B114" s="45" t="s">
        <v>562</v>
      </c>
      <c r="C114" s="1" t="s">
        <v>12</v>
      </c>
      <c r="D114" s="1" t="s">
        <v>154</v>
      </c>
      <c r="E114" s="1" t="s">
        <v>161</v>
      </c>
      <c r="F114" s="45" t="s">
        <v>11</v>
      </c>
      <c r="G114" s="61">
        <v>43617</v>
      </c>
      <c r="H114" s="61">
        <v>43678</v>
      </c>
      <c r="I114" s="62">
        <v>42000000</v>
      </c>
      <c r="J114" s="45" t="s">
        <v>547</v>
      </c>
      <c r="K114" s="45" t="s">
        <v>548</v>
      </c>
      <c r="L114" s="45" t="s">
        <v>33</v>
      </c>
      <c r="M114" s="45" t="s">
        <v>549</v>
      </c>
      <c r="N114" s="45" t="s">
        <v>13</v>
      </c>
    </row>
    <row r="115" spans="1:14" s="9" customFormat="1" ht="96.6" x14ac:dyDescent="0.3">
      <c r="A115" s="45" t="s">
        <v>563</v>
      </c>
      <c r="B115" s="45" t="s">
        <v>564</v>
      </c>
      <c r="C115" s="1" t="s">
        <v>12</v>
      </c>
      <c r="D115" s="1" t="s">
        <v>165</v>
      </c>
      <c r="E115" s="1" t="s">
        <v>166</v>
      </c>
      <c r="F115" s="45" t="s">
        <v>11</v>
      </c>
      <c r="G115" s="61">
        <v>43539</v>
      </c>
      <c r="H115" s="61">
        <v>43630</v>
      </c>
      <c r="I115" s="62">
        <v>15000000</v>
      </c>
      <c r="J115" s="45" t="s">
        <v>565</v>
      </c>
      <c r="K115" s="45" t="s">
        <v>566</v>
      </c>
      <c r="L115" s="45" t="s">
        <v>263</v>
      </c>
      <c r="M115" s="45" t="s">
        <v>567</v>
      </c>
      <c r="N115" s="45" t="s">
        <v>13</v>
      </c>
    </row>
    <row r="116" spans="1:14" s="43" customFormat="1" ht="96.6" x14ac:dyDescent="0.3">
      <c r="A116" s="45" t="s">
        <v>568</v>
      </c>
      <c r="B116" s="45" t="s">
        <v>569</v>
      </c>
      <c r="C116" s="1" t="s">
        <v>12</v>
      </c>
      <c r="D116" s="1" t="s">
        <v>165</v>
      </c>
      <c r="E116" s="1" t="s">
        <v>166</v>
      </c>
      <c r="F116" s="45" t="s">
        <v>11</v>
      </c>
      <c r="G116" s="61">
        <v>43539</v>
      </c>
      <c r="H116" s="61">
        <v>43630</v>
      </c>
      <c r="I116" s="62">
        <v>285000000</v>
      </c>
      <c r="J116" s="45" t="s">
        <v>565</v>
      </c>
      <c r="K116" s="45" t="s">
        <v>570</v>
      </c>
      <c r="L116" s="45" t="s">
        <v>436</v>
      </c>
      <c r="M116" s="45" t="s">
        <v>571</v>
      </c>
      <c r="N116" s="45" t="s">
        <v>13</v>
      </c>
    </row>
    <row r="117" spans="1:14" s="9" customFormat="1" x14ac:dyDescent="0.3">
      <c r="L117" s="47"/>
    </row>
    <row r="118" spans="1:14" s="9" customFormat="1" x14ac:dyDescent="0.3"/>
    <row r="119" spans="1:14" s="9" customFormat="1" x14ac:dyDescent="0.3">
      <c r="I119" s="47"/>
    </row>
    <row r="120" spans="1:14" s="9" customFormat="1" x14ac:dyDescent="0.3">
      <c r="I120" s="47"/>
    </row>
    <row r="121" spans="1:14" s="9" customFormat="1" x14ac:dyDescent="0.3">
      <c r="I121" s="47"/>
    </row>
    <row r="122" spans="1:14" s="9" customFormat="1" x14ac:dyDescent="0.3">
      <c r="I122" s="47"/>
    </row>
    <row r="123" spans="1:14" s="9" customFormat="1" x14ac:dyDescent="0.3">
      <c r="I123" s="47"/>
    </row>
    <row r="124" spans="1:14" s="9" customFormat="1" x14ac:dyDescent="0.3">
      <c r="I124" s="47"/>
    </row>
    <row r="125" spans="1:14" s="9" customFormat="1" x14ac:dyDescent="0.3">
      <c r="I125" s="47"/>
    </row>
    <row r="126" spans="1:14" s="9" customFormat="1" x14ac:dyDescent="0.3">
      <c r="I126" s="47"/>
    </row>
    <row r="127" spans="1:14" s="9" customFormat="1" x14ac:dyDescent="0.3">
      <c r="I127" s="47"/>
    </row>
    <row r="128" spans="1:14" s="9" customFormat="1" x14ac:dyDescent="0.3">
      <c r="I128" s="47"/>
    </row>
    <row r="129" spans="9:9" s="9" customFormat="1" x14ac:dyDescent="0.3">
      <c r="I129" s="47"/>
    </row>
    <row r="130" spans="9:9" s="9" customFormat="1" x14ac:dyDescent="0.3">
      <c r="I130" s="47"/>
    </row>
    <row r="131" spans="9:9" s="9" customFormat="1" x14ac:dyDescent="0.3">
      <c r="I131" s="47"/>
    </row>
    <row r="132" spans="9:9" s="9" customFormat="1" x14ac:dyDescent="0.3">
      <c r="I132" s="47"/>
    </row>
    <row r="133" spans="9:9" s="9" customFormat="1" x14ac:dyDescent="0.3">
      <c r="I133" s="47"/>
    </row>
    <row r="134" spans="9:9" s="9" customFormat="1" x14ac:dyDescent="0.3">
      <c r="I134" s="47"/>
    </row>
    <row r="135" spans="9:9" s="9" customFormat="1" x14ac:dyDescent="0.3">
      <c r="I135" s="47"/>
    </row>
    <row r="136" spans="9:9" s="9" customFormat="1" x14ac:dyDescent="0.3">
      <c r="I136" s="47"/>
    </row>
    <row r="137" spans="9:9" s="9" customFormat="1" x14ac:dyDescent="0.3">
      <c r="I137" s="47"/>
    </row>
    <row r="138" spans="9:9" s="9" customFormat="1" x14ac:dyDescent="0.3">
      <c r="I138" s="47"/>
    </row>
    <row r="139" spans="9:9" s="9" customFormat="1" x14ac:dyDescent="0.3">
      <c r="I139" s="47"/>
    </row>
    <row r="140" spans="9:9" s="9" customFormat="1" x14ac:dyDescent="0.3">
      <c r="I140" s="47"/>
    </row>
    <row r="141" spans="9:9" s="9" customFormat="1" x14ac:dyDescent="0.3">
      <c r="I141" s="47"/>
    </row>
    <row r="142" spans="9:9" s="9" customFormat="1" x14ac:dyDescent="0.3">
      <c r="I142" s="47"/>
    </row>
    <row r="143" spans="9:9" s="9" customFormat="1" x14ac:dyDescent="0.3">
      <c r="I143" s="47"/>
    </row>
    <row r="144" spans="9:9" s="9" customFormat="1" x14ac:dyDescent="0.3">
      <c r="I144" s="47"/>
    </row>
    <row r="145" spans="9:9" s="9" customFormat="1" x14ac:dyDescent="0.3">
      <c r="I145" s="47"/>
    </row>
    <row r="146" spans="9:9" s="9" customFormat="1" x14ac:dyDescent="0.3">
      <c r="I146" s="47"/>
    </row>
    <row r="147" spans="9:9" s="9" customFormat="1" x14ac:dyDescent="0.3">
      <c r="I147" s="47"/>
    </row>
    <row r="148" spans="9:9" s="9" customFormat="1" x14ac:dyDescent="0.3">
      <c r="I148" s="47"/>
    </row>
    <row r="149" spans="9:9" s="9" customFormat="1" x14ac:dyDescent="0.3">
      <c r="I149" s="47"/>
    </row>
    <row r="150" spans="9:9" s="9" customFormat="1" x14ac:dyDescent="0.3">
      <c r="I150" s="47"/>
    </row>
  </sheetData>
  <autoFilter ref="A2:N116"/>
  <sortState ref="A3:N97">
    <sortCondition ref="A1"/>
  </sortState>
  <mergeCells count="3">
    <mergeCell ref="C1:E1"/>
    <mergeCell ref="F1:I1"/>
    <mergeCell ref="J1:M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2.11.2018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Trličíková Michala (MPSV)</dc:creator>
  <cp:lastModifiedBy>Pobořilová Adéla Mgr. (MPSV)</cp:lastModifiedBy>
  <dcterms:created xsi:type="dcterms:W3CDTF">2015-09-04T12:02:37Z</dcterms:created>
  <dcterms:modified xsi:type="dcterms:W3CDTF">2018-11-02T13:58:40Z</dcterms:modified>
</cp:coreProperties>
</file>