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FEUVV 2021+\05 Výzvy a harmonogramy\01 Harmonogramy\ke zveřejnění na dotace eu\"/>
    </mc:Choice>
  </mc:AlternateContent>
  <xr:revisionPtr revIDLastSave="0" documentId="13_ncr:1_{477923EA-2655-4CF4-B53A-C50E66155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3" i="1"/>
</calcChain>
</file>

<file path=xl/sharedStrings.xml><?xml version="1.0" encoding="utf-8"?>
<sst xmlns="http://schemas.openxmlformats.org/spreadsheetml/2006/main" count="242" uniqueCount="107">
  <si>
    <t>Číslo výzvy</t>
  </si>
  <si>
    <t>Název výzvy</t>
  </si>
  <si>
    <t>Specifický cíl</t>
  </si>
  <si>
    <t>Plánované datum vyhlášení</t>
  </si>
  <si>
    <t>Plánované datum zahájení příjmu žádostí</t>
  </si>
  <si>
    <t>Plánované datum ukončení příjmu žádostí</t>
  </si>
  <si>
    <t>Plánovaná alokace výzvy</t>
  </si>
  <si>
    <t>Spolufinancování EU</t>
  </si>
  <si>
    <t>Druh výzvy</t>
  </si>
  <si>
    <t>Model hodnocení</t>
  </si>
  <si>
    <t>Podporované aktivity</t>
  </si>
  <si>
    <t>Cílová skupina</t>
  </si>
  <si>
    <t>Typ příjemce</t>
  </si>
  <si>
    <t>Území</t>
  </si>
  <si>
    <t>Provozní podpora - dobrovolné návraty</t>
  </si>
  <si>
    <t>kolová uzavřená</t>
  </si>
  <si>
    <t>jednokolový</t>
  </si>
  <si>
    <t>Provozní podpora dle přílohy VII nařízení AMIF, tj. např.:
- náklady na pracovníky;
- náklady na služby (např. údržba či výměna vybvení nebo systémů IKT, údržba či oprava infrastruktury)</t>
  </si>
  <si>
    <t>Státní příslušníci třetích zemí</t>
  </si>
  <si>
    <t xml:space="preserve">Ministerstvo vnitra </t>
  </si>
  <si>
    <t>není výzvou omezeno</t>
  </si>
  <si>
    <t xml:space="preserve"> - podpora činnosti interkulturních pracovníků na pobytových pracovištích OAMP;
 - pokračování aktivit klientského centra sloužící  pro poskytování informací cizincům ze třetích zemí o pobytových otázkách 
v ČR.</t>
  </si>
  <si>
    <t>Podpora nezletilých bez doprovodu</t>
  </si>
  <si>
    <t>kolová otevřená</t>
  </si>
  <si>
    <t xml:space="preserve"> -  zajištění podpory nezletilým osobám bez doprovodu, které se 
nacházejí ve specializovaných zařízeních, usnadnit jim rychlé začlenění do společnosti 
a poskytnout jim pomoc při řešení problémů spojených s jejich situací</t>
  </si>
  <si>
    <t xml:space="preserve">Státní příslušníci třetích zemí v postavení nezletilých bez doprovodu </t>
  </si>
  <si>
    <t>právnická osoba
 - NNO, OSS, mezivládní orgranizace, veřejné vysoké školy, výzkumné instituce, VÚSC a jejich příspěvkové orgranizace</t>
  </si>
  <si>
    <t>ČR</t>
  </si>
  <si>
    <t>Pořízení čteček dokladů</t>
  </si>
  <si>
    <t xml:space="preserve"> - pořízení vybavení</t>
  </si>
  <si>
    <t>není stanovena</t>
  </si>
  <si>
    <t>Interkulturní pracovníci a poskytování informací</t>
  </si>
  <si>
    <t xml:space="preserve">Harmonogram výzev Operačního programu Azylového, migračního a integračního fondu </t>
  </si>
  <si>
    <t>5. výzva OP AMIF - Výuka ČJ v CPIC</t>
  </si>
  <si>
    <t xml:space="preserve"> - výuka českého jazyka v CPIC provozovaných SUZ</t>
  </si>
  <si>
    <t>Správa uprchlických zařízení Ministerstva vnitra</t>
  </si>
  <si>
    <t>6. výzva AMIF - Posílení zázemí pro realizaci návratové asistence</t>
  </si>
  <si>
    <t xml:space="preserve"> - zajištění provozně technického zázemí oddělení zabývajících se návratovou politikou a implementací návratů
- vytvoření webové stránky
- pořízení vybavení
- zajištění školení, překladů, tlumočení apod.</t>
  </si>
  <si>
    <t>Ministerstvo vnitra</t>
  </si>
  <si>
    <t>7. výzva AMIF - Provozní podpora - soudní asistenti</t>
  </si>
  <si>
    <t>Provozní podpora dle přílohy VII nařízení AMIF, tj. např.:
- náklady na pracovníky</t>
  </si>
  <si>
    <t>Organizační složka státu</t>
  </si>
  <si>
    <t>8. výzva OP AMIF - Podpora provozu CPIC</t>
  </si>
  <si>
    <t xml:space="preserve"> - podpora provozu CPIC v následujících krajích: hl. m. Praha, Jihomoravský kraj, Královehradecký kraj, Ústecký kraj
 - podpora poskytování služeb uvedených v odst. 2 § 155a zákona č. 326/1999 Sb., příp. dalších integračních služeb pro cílovou skupinu
- informování veřejnosti, síťování aktérů integrace</t>
  </si>
  <si>
    <t>právnická osoba
 - NNO, VÚSC</t>
  </si>
  <si>
    <t>hl. m. Praha, Ústecký kraj, Královéhradecký kraj, Jihomoravský kraj</t>
  </si>
  <si>
    <t>9. výzva OP AMIF - Rozvoj ZZC a AZ SUZ</t>
  </si>
  <si>
    <t>1 a 3</t>
  </si>
  <si>
    <t xml:space="preserve"> - zvýšení ubytovací kapacity a energetické úspory v ZZC Balková
 - rekonstrukce a modernizace dětských hřiš´t v azylových zařízeních</t>
  </si>
  <si>
    <t>10. výzva AMIF - Integrace cizinců</t>
  </si>
  <si>
    <t xml:space="preserve"> -  síťování a výměna know-how v oblasti integračních opatření
 - informování většinové společnosti o migračních a integračních aspektech
- informování státních příslušníků třetích zemí
- vybraná integrační opatření</t>
  </si>
  <si>
    <t>Státní příslušníci třetích zemí; Většinová společnost</t>
  </si>
  <si>
    <t>11. výzva OP AMIF - Posílení kapacit v oblasti azylu</t>
  </si>
  <si>
    <t xml:space="preserve"> - personální a technické posílení
kapacit azylového řízení ve všech
stupních (1. stupeň, 2. stupeň,
Dublinské řízení)
- personální a technické posílení aktivit
MV ČR ve vnější dimenzi, tj. činnosti
směřující vůči třetím temín a
spolupráce s EUAA, informace o zemích
původu a agenda programů MEDEVAC
a Pomoc na místě</t>
  </si>
  <si>
    <t>12. výzva OP AMIF - Provozní podpora -
implementace nařízení Evropského
parlamentu a Rady (EU) 2021/2303</t>
  </si>
  <si>
    <t>Provozní podpora dle přílohy VII
nařízení AMIF, tj. např.:
- náklady na pracovníky;
- náklady na služby (např. údržba či
výměna vybvení nebo systémů IKT,
údržba či oprava infrastruktury)</t>
  </si>
  <si>
    <t>13. výzva OP AMIF - Právní poradenství
pro žadatele o mezinárodní ochranu a v
oblasti návratů</t>
  </si>
  <si>
    <t>právnická osoba
- NNO, OSS a
jejich
příspěvkové
organizace,
veřejné vysoké
školy, výzkumné
instituce, VÚSC a
jejich
příspěvkové
orgranizace</t>
  </si>
  <si>
    <t>15. výzva OP AMIF - Reintegrační podpora
v procesu návratů</t>
  </si>
  <si>
    <t>16. výzva OP AMIF - Rozvoj ZZC a AZ SUZ II</t>
  </si>
  <si>
    <t>Správa
uprchlických
zařízení
Ministerstva
vnitra</t>
  </si>
  <si>
    <t>17. výzva OP AMIF - Podpora návratového
mechanismu</t>
  </si>
  <si>
    <t>Ministerstvo
vnitra - Policie
ČR</t>
  </si>
  <si>
    <t xml:space="preserve"> - poskytování právního poradenství pro
žadatele o mezinárodní ochranu
- poskytování sociální asistence a
psychologické pomoci žadatelům o
mezinárodní ochranu
- poskytování právního K22 které nesplňují nebo již
nesplňují podmínky pro vstup či pobyt
na území ČR , včetně zastupování před
správními a soudními orgány</t>
  </si>
  <si>
    <t xml:space="preserve"> - zvýšení informovanosti státních
příslušníků ze třetích zemí (čerstvých
držitelů mezinárodní ochrany) o
aspektech života v ČR, realizace
integračních seminářů apod.
- zajištění vzdělávání v oblastech
zvyšování interkulturních kompetencí
zaměstnanců přicházejících při výkonu
práce/služby do styku se státními
příslušníky třetích zemí (např.
zaměstnanci veřejné správy,
bezpečnostních složek)</t>
  </si>
  <si>
    <t xml:space="preserve"> - podpora reintegrace osob
- zprostředkování návratu
- návratové poradenství</t>
  </si>
  <si>
    <t xml:space="preserve"> - rekonstrukce kotelny v ZZC Vyšní
Lhoty
- rekonstrukce objektů v Zastávce u
Brna</t>
  </si>
  <si>
    <t xml:space="preserve"> - implementace informačního systému
RECAMAS v prostředí České republiky
- realizace nucených návratů</t>
  </si>
  <si>
    <t>14. výzva OP AMIF - Zvýšení informovanosti
držitelů mezinárodní ochrany a školení
pracovníků pracujících se státními
příslušníky třetích zemí</t>
  </si>
  <si>
    <t>18. výzva OP AMIF - Specifická akce: podpora bydlení vysídlených osob z Ukrajiny</t>
  </si>
  <si>
    <t xml:space="preserve"> - sociální práce a asistence ve vztahu k bydlení
- přímá podpora pro vysídlené osoby ve vztahu k bydlení</t>
  </si>
  <si>
    <t>Osoby vysídlené z Ukrajiny - držitelé dočasné ochrany</t>
  </si>
  <si>
    <t>právnická osoba
 - NNO, OSS a jejich příspěvkové organizace, veřejné vysoké školy, výzkumné instituce, VÚSC a jejich příspěvkové orgranizace, mezivládní organizace, města a obce</t>
  </si>
  <si>
    <t>19. výzva OP AMIF - Provoz CPIC SUZ</t>
  </si>
  <si>
    <t xml:space="preserve"> - podpora provozu CPIC v následujících krajích: Karlovarský, Plzeňský, Liberecký, Jihočeský, Středočeský, Vysočina, Pardubický, Olomoucký, Moravskoslezský, Zlínský
 - podpora poskytování služeb uvedených v odst. 2 § 155a zákona č. 326/1999 Sb., příp. dalších integračních služeb pro cílovou skupinu
- informování veřejnosti, síťování aktérů integrace</t>
  </si>
  <si>
    <t>Karlovarský kraj, Plzeňský kraj, Liberecký kraj, Jihočeský kraj, Středočeský kraj, Vysočina, Pardubický kraj, Olomoucký kraj, Moravskoslezský kraj, Zlínský kraj + hl. m. Praha</t>
  </si>
  <si>
    <t>20. výzva OP AMIF - Specifická akce: výuka českého jazyka a další integrační služby pro vysídlené osoby z Ukraijny</t>
  </si>
  <si>
    <t xml:space="preserve"> - výuka českého jazyka
- pomoc s uznáváním vzdělávání a nostrifikací
- další integrační aktivity zaměřené na osamostatnění držitelů dočasné ochrany 
</t>
  </si>
  <si>
    <t>21. výzva OP AMIF - výzkum</t>
  </si>
  <si>
    <t>- výzkum v oblasti integrace cizinců a migrační politiky</t>
  </si>
  <si>
    <t>právnická osoba
 - NNO, OSS a jejich příspěvkové organizace, veřejné vysoké školy, výzkumné instituce, VÚSC a jejich příspěvkové orgranizace, mezivládní organizace</t>
  </si>
  <si>
    <t>22. výzva OP AMIF - provoz CPIC</t>
  </si>
  <si>
    <t>23. výzva OP AMIF - Specifická akce: podpora bydlení vysídlených osob z Ukrajiny II</t>
  </si>
  <si>
    <t>24. výzva OP AMIF - Podpora návratového mechanismu II</t>
  </si>
  <si>
    <t>realizace nucených návratů</t>
  </si>
  <si>
    <t>Ministerstvo vnitra - Policie ČR</t>
  </si>
  <si>
    <t>25. výzva OP AMIF - Podpora nezletilých bez doprovodu II</t>
  </si>
  <si>
    <t>právnická osoba
 - NNO, OSS, mezivládní orgranizace, veřejné vysoké školy, výzkumné instituce, VÚSC a jejich příspěvkové organizace</t>
  </si>
  <si>
    <t>26. výzva OP AMIF - Právní poradenství pro osoby, které nesplňují podmínky pobytu</t>
  </si>
  <si>
    <t xml:space="preserve"> - poskytování právního poradenství osobám, které nesplňují nebo již nesplňují podmínky pro vstup či pobyt na území ČR, včetně zastupování před správními a soudními orgány</t>
  </si>
  <si>
    <t>právnická osoba
 - NNO, OSS a jejich příspěvkové organizace, veřejné vysoké školy, výzkumné instituce, VÚSC a jejich příspěvkové organizace</t>
  </si>
  <si>
    <t>27. výzva AMIF - Posílení zázemí pro realizaci návratové asistence II</t>
  </si>
  <si>
    <t xml:space="preserve"> - zajištění provozně technického zázemí oddělení zabývajících se návratovou politikou a implementací návratů
- údržba a aktualizace webové stránky
- pořízení vybavení
- zajištění školení, překladů, tlumočení apod.</t>
  </si>
  <si>
    <t>28. výzva AMIF - Zvýšení informovanosti držitelů mezinárodní ochrany II</t>
  </si>
  <si>
    <t xml:space="preserve"> - zvýšení informovanosti státních příslušníků ze třetích zemí (čerstvých držitelů mezinárodní ochrany) o aspektech života v ČR, realizace integračních seminářů apod. 
</t>
  </si>
  <si>
    <t>29. výzva OP AMIF - Právní poradenství pro žadatele o mezinárodní ochranu</t>
  </si>
  <si>
    <t xml:space="preserve"> - poskytování právního poradenství pro žadatele o mezinárodní ochranu
- poskytování sociální asistence a psychologické pomoci žadatelům o mezinárodní ochranu</t>
  </si>
  <si>
    <t>30. výzva OP AMIF - Integrační opatření pro mladé</t>
  </si>
  <si>
    <t xml:space="preserve"> 
- integrační opatření se zaměřením na mládež, dospívající a mladé dospělé</t>
  </si>
  <si>
    <t>právnická osoba
 - NNO, OSS a jejich příspěvkové organizace, mezivládní organizace, veřejné vysoké školy, výzkumné instituce, VÚSC a jejich příspěvkové organizace</t>
  </si>
  <si>
    <t>31. výzva OP AMIF - Výzkum</t>
  </si>
  <si>
    <t>právnická osoba - NNO, OSS a jejich příspěvkové organizace, veřejné vysoké školy, výzkumné instituce, VÚSC a jejich příspěvkové orgranizace, mezivládní organizace</t>
  </si>
  <si>
    <t>32. výzva OP AMIF - Potírání nelegálního zaměstnávání cizinců v ČR</t>
  </si>
  <si>
    <t>Realizace strategické litigace ve spolupráci s relevantními státnímu institucemi, NNO, zaměstnavateli a zaměstnanci se zaměřením na pracovníky ze zahraničí - Zavedení inovativních nástrojů inspekce práce - Začlenění interkulturní mediace - Posílení spolupráce a koordinace mezi klíčovými aktéry na regionální úrovni za účelem vytvoření integrovaného přístupu k efektivnímu řešení pracovního vykořisťování a nelegálního zaměstnávání - Předodjezdová orientace v zemi původu (pre-employment orientation)</t>
  </si>
  <si>
    <t>státní příslušníci třetích zemí (ve smyslu dopadu opatření)</t>
  </si>
  <si>
    <t>Ministerstvo práce a sociálních věcí</t>
  </si>
  <si>
    <t>Výzkum v oblasti integrace cizinců a migrační politiky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</si>
</sst>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[$-405]mmmm\ yy;@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165" fontId="0" fillId="0" borderId="3" xfId="0" applyNumberFormat="1" applyFont="1" applyFill="1" applyBorder="1" applyAlignment="1">
      <alignment horizontal="center" vertical="center"/>
    </xf>
    <xf numFmtId="4" fontId="0" fillId="0" borderId="0" xfId="0" applyNumberFormat="1"/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44" fontId="0" fillId="0" borderId="2" xfId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44" fontId="0" fillId="0" borderId="3" xfId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26458</xdr:rowOff>
    </xdr:from>
    <xdr:to>
      <xdr:col>1</xdr:col>
      <xdr:colOff>2009775</xdr:colOff>
      <xdr:row>3</xdr:row>
      <xdr:rowOff>178858</xdr:rowOff>
    </xdr:to>
    <xdr:pic>
      <xdr:nvPicPr>
        <xdr:cNvPr id="2" name="Obrázek 21" descr="Spolufinancováno Evropskou unií Barevné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58"/>
          <a:ext cx="2623608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508001</xdr:colOff>
      <xdr:row>0</xdr:row>
      <xdr:rowOff>173567</xdr:rowOff>
    </xdr:from>
    <xdr:to>
      <xdr:col>13</xdr:col>
      <xdr:colOff>1335617</xdr:colOff>
      <xdr:row>3</xdr:row>
      <xdr:rowOff>154517</xdr:rowOff>
    </xdr:to>
    <xdr:pic>
      <xdr:nvPicPr>
        <xdr:cNvPr id="3" name="obrázek 2" descr="logo_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4334" y="173567"/>
          <a:ext cx="202353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topLeftCell="A36" zoomScale="90" zoomScaleNormal="90" workbookViewId="0">
      <selection activeCell="I39" sqref="I39"/>
    </sheetView>
  </sheetViews>
  <sheetFormatPr defaultRowHeight="15" x14ac:dyDescent="0.25"/>
  <cols>
    <col min="2" max="2" width="53.5703125" customWidth="1"/>
    <col min="3" max="3" width="10" customWidth="1"/>
    <col min="4" max="4" width="14.42578125" customWidth="1"/>
    <col min="5" max="5" width="17" customWidth="1"/>
    <col min="6" max="6" width="16.28515625" customWidth="1"/>
    <col min="7" max="7" width="18.42578125" bestFit="1" customWidth="1"/>
    <col min="8" max="8" width="19.28515625" bestFit="1" customWidth="1"/>
    <col min="9" max="9" width="15.85546875" customWidth="1"/>
    <col min="10" max="10" width="15.7109375" customWidth="1"/>
    <col min="11" max="11" width="30.5703125" customWidth="1"/>
    <col min="12" max="12" width="14.85546875" customWidth="1"/>
    <col min="13" max="13" width="17.85546875" customWidth="1"/>
    <col min="14" max="14" width="20.42578125" bestFit="1" customWidth="1"/>
  </cols>
  <sheetData>
    <row r="1" spans="1:14" x14ac:dyDescent="0.25">
      <c r="A1" s="6"/>
    </row>
    <row r="2" spans="1:14" x14ac:dyDescent="0.25">
      <c r="A2" s="6"/>
    </row>
    <row r="3" spans="1:14" x14ac:dyDescent="0.25">
      <c r="A3" s="6"/>
    </row>
    <row r="5" spans="1:14" x14ac:dyDescent="0.25">
      <c r="H5" s="9"/>
    </row>
    <row r="6" spans="1:14" ht="21" x14ac:dyDescent="0.35">
      <c r="A6" s="5" t="s">
        <v>32</v>
      </c>
    </row>
    <row r="7" spans="1:14" ht="15.75" thickBot="1" x14ac:dyDescent="0.3"/>
    <row r="8" spans="1:14" ht="45.75" thickBot="1" x14ac:dyDescent="0.3">
      <c r="A8" s="1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1" t="s">
        <v>13</v>
      </c>
    </row>
    <row r="9" spans="1:14" ht="105" x14ac:dyDescent="0.25">
      <c r="A9" s="2">
        <v>1</v>
      </c>
      <c r="B9" s="2" t="s">
        <v>14</v>
      </c>
      <c r="C9" s="2">
        <v>3</v>
      </c>
      <c r="D9" s="10">
        <v>44835</v>
      </c>
      <c r="E9" s="11">
        <v>44866</v>
      </c>
      <c r="F9" s="11">
        <v>44896</v>
      </c>
      <c r="G9" s="12">
        <v>145000000</v>
      </c>
      <c r="H9" s="12">
        <v>145000000</v>
      </c>
      <c r="I9" s="2" t="s">
        <v>15</v>
      </c>
      <c r="J9" s="2" t="s">
        <v>16</v>
      </c>
      <c r="K9" s="13" t="s">
        <v>17</v>
      </c>
      <c r="L9" s="14" t="s">
        <v>18</v>
      </c>
      <c r="M9" s="15" t="s">
        <v>19</v>
      </c>
      <c r="N9" s="2" t="s">
        <v>20</v>
      </c>
    </row>
    <row r="10" spans="1:14" ht="135" x14ac:dyDescent="0.25">
      <c r="A10" s="3">
        <v>2</v>
      </c>
      <c r="B10" s="16" t="s">
        <v>31</v>
      </c>
      <c r="C10" s="3">
        <v>2</v>
      </c>
      <c r="D10" s="17">
        <v>44835</v>
      </c>
      <c r="E10" s="18">
        <v>44866</v>
      </c>
      <c r="F10" s="11">
        <v>44896</v>
      </c>
      <c r="G10" s="19">
        <v>283000000</v>
      </c>
      <c r="H10" s="19">
        <v>212250000</v>
      </c>
      <c r="I10" s="3" t="s">
        <v>15</v>
      </c>
      <c r="J10" s="3" t="s">
        <v>16</v>
      </c>
      <c r="K10" s="13" t="s">
        <v>21</v>
      </c>
      <c r="L10" s="14" t="s">
        <v>18</v>
      </c>
      <c r="M10" s="13" t="s">
        <v>19</v>
      </c>
      <c r="N10" s="2" t="s">
        <v>20</v>
      </c>
    </row>
    <row r="11" spans="1:14" ht="135" x14ac:dyDescent="0.25">
      <c r="A11" s="2">
        <v>3</v>
      </c>
      <c r="B11" s="3" t="s">
        <v>22</v>
      </c>
      <c r="C11" s="3">
        <v>2</v>
      </c>
      <c r="D11" s="20">
        <v>44896</v>
      </c>
      <c r="E11" s="18">
        <v>44928</v>
      </c>
      <c r="F11" s="18">
        <v>44957</v>
      </c>
      <c r="G11" s="19">
        <v>3000000</v>
      </c>
      <c r="H11" s="19">
        <v>2250000</v>
      </c>
      <c r="I11" s="3" t="s">
        <v>23</v>
      </c>
      <c r="J11" s="3" t="s">
        <v>16</v>
      </c>
      <c r="K11" s="13" t="s">
        <v>24</v>
      </c>
      <c r="L11" s="13" t="s">
        <v>25</v>
      </c>
      <c r="M11" s="13" t="s">
        <v>26</v>
      </c>
      <c r="N11" s="2" t="s">
        <v>27</v>
      </c>
    </row>
    <row r="12" spans="1:14" ht="30" x14ac:dyDescent="0.25">
      <c r="A12" s="3">
        <v>4</v>
      </c>
      <c r="B12" s="3" t="s">
        <v>28</v>
      </c>
      <c r="C12" s="3">
        <v>2</v>
      </c>
      <c r="D12" s="20">
        <v>44896</v>
      </c>
      <c r="E12" s="18">
        <v>44915</v>
      </c>
      <c r="F12" s="18">
        <v>44957</v>
      </c>
      <c r="G12" s="19">
        <v>9000000</v>
      </c>
      <c r="H12" s="19">
        <v>6750000</v>
      </c>
      <c r="I12" s="3" t="s">
        <v>15</v>
      </c>
      <c r="J12" s="3" t="s">
        <v>16</v>
      </c>
      <c r="K12" s="21" t="s">
        <v>29</v>
      </c>
      <c r="L12" s="21" t="s">
        <v>30</v>
      </c>
      <c r="M12" s="13" t="s">
        <v>19</v>
      </c>
      <c r="N12" s="2" t="s">
        <v>27</v>
      </c>
    </row>
    <row r="13" spans="1:14" ht="60" x14ac:dyDescent="0.25">
      <c r="A13" s="7">
        <v>5</v>
      </c>
      <c r="B13" s="22" t="s">
        <v>33</v>
      </c>
      <c r="C13" s="7">
        <v>2</v>
      </c>
      <c r="D13" s="23">
        <v>44949</v>
      </c>
      <c r="E13" s="23">
        <v>44949</v>
      </c>
      <c r="F13" s="23">
        <v>45016</v>
      </c>
      <c r="G13" s="8">
        <v>42000000</v>
      </c>
      <c r="H13" s="8">
        <v>31500000</v>
      </c>
      <c r="I13" s="7" t="s">
        <v>15</v>
      </c>
      <c r="J13" s="7" t="s">
        <v>16</v>
      </c>
      <c r="K13" s="22" t="s">
        <v>34</v>
      </c>
      <c r="L13" s="22" t="s">
        <v>18</v>
      </c>
      <c r="M13" s="22" t="s">
        <v>35</v>
      </c>
      <c r="N13" s="22" t="s">
        <v>27</v>
      </c>
    </row>
    <row r="14" spans="1:14" ht="120" x14ac:dyDescent="0.25">
      <c r="A14" s="7">
        <v>6</v>
      </c>
      <c r="B14" s="22" t="s">
        <v>36</v>
      </c>
      <c r="C14" s="7">
        <v>3</v>
      </c>
      <c r="D14" s="23">
        <v>44970</v>
      </c>
      <c r="E14" s="23">
        <v>44970</v>
      </c>
      <c r="F14" s="23">
        <v>45016</v>
      </c>
      <c r="G14" s="8">
        <v>14000000</v>
      </c>
      <c r="H14" s="8">
        <v>12600000</v>
      </c>
      <c r="I14" s="7" t="s">
        <v>15</v>
      </c>
      <c r="J14" s="7" t="s">
        <v>16</v>
      </c>
      <c r="K14" s="22" t="s">
        <v>37</v>
      </c>
      <c r="L14" s="22" t="s">
        <v>30</v>
      </c>
      <c r="M14" s="22" t="s">
        <v>38</v>
      </c>
      <c r="N14" s="22" t="s">
        <v>20</v>
      </c>
    </row>
    <row r="15" spans="1:14" ht="45" x14ac:dyDescent="0.25">
      <c r="A15" s="7">
        <v>7</v>
      </c>
      <c r="B15" s="22" t="s">
        <v>39</v>
      </c>
      <c r="C15" s="7">
        <v>1</v>
      </c>
      <c r="D15" s="23">
        <v>44986</v>
      </c>
      <c r="E15" s="23">
        <v>44986</v>
      </c>
      <c r="F15" s="23">
        <v>45047</v>
      </c>
      <c r="G15" s="8">
        <v>28000000</v>
      </c>
      <c r="H15" s="8">
        <v>28000000</v>
      </c>
      <c r="I15" s="7" t="s">
        <v>15</v>
      </c>
      <c r="J15" s="7" t="s">
        <v>16</v>
      </c>
      <c r="K15" s="22" t="s">
        <v>40</v>
      </c>
      <c r="L15" s="22" t="s">
        <v>18</v>
      </c>
      <c r="M15" s="22" t="s">
        <v>41</v>
      </c>
      <c r="N15" s="22" t="s">
        <v>27</v>
      </c>
    </row>
    <row r="16" spans="1:14" ht="180" x14ac:dyDescent="0.25">
      <c r="A16" s="7">
        <v>8</v>
      </c>
      <c r="B16" s="22" t="s">
        <v>42</v>
      </c>
      <c r="C16" s="7">
        <v>2</v>
      </c>
      <c r="D16" s="23">
        <v>44986</v>
      </c>
      <c r="E16" s="23">
        <v>44986</v>
      </c>
      <c r="F16" s="23">
        <v>45035</v>
      </c>
      <c r="G16" s="8">
        <v>130000000</v>
      </c>
      <c r="H16" s="8">
        <v>117000000</v>
      </c>
      <c r="I16" s="7" t="s">
        <v>23</v>
      </c>
      <c r="J16" s="7" t="s">
        <v>16</v>
      </c>
      <c r="K16" s="22" t="s">
        <v>43</v>
      </c>
      <c r="L16" s="22" t="s">
        <v>18</v>
      </c>
      <c r="M16" s="22" t="s">
        <v>44</v>
      </c>
      <c r="N16" s="22" t="s">
        <v>45</v>
      </c>
    </row>
    <row r="17" spans="1:14" ht="90" x14ac:dyDescent="0.25">
      <c r="A17" s="7">
        <v>9</v>
      </c>
      <c r="B17" s="22" t="s">
        <v>46</v>
      </c>
      <c r="C17" s="7" t="s">
        <v>47</v>
      </c>
      <c r="D17" s="23">
        <v>45017</v>
      </c>
      <c r="E17" s="23">
        <v>45017</v>
      </c>
      <c r="F17" s="23">
        <v>45066</v>
      </c>
      <c r="G17" s="8">
        <v>126000000</v>
      </c>
      <c r="H17" s="8">
        <v>94500000</v>
      </c>
      <c r="I17" s="7" t="s">
        <v>15</v>
      </c>
      <c r="J17" s="7" t="s">
        <v>16</v>
      </c>
      <c r="K17" s="22" t="s">
        <v>48</v>
      </c>
      <c r="L17" s="22" t="s">
        <v>18</v>
      </c>
      <c r="M17" s="22" t="s">
        <v>35</v>
      </c>
      <c r="N17" s="22" t="s">
        <v>27</v>
      </c>
    </row>
    <row r="18" spans="1:14" ht="135" x14ac:dyDescent="0.25">
      <c r="A18" s="7">
        <v>10</v>
      </c>
      <c r="B18" s="22" t="s">
        <v>49</v>
      </c>
      <c r="C18" s="7">
        <v>2</v>
      </c>
      <c r="D18" s="23">
        <v>45092</v>
      </c>
      <c r="E18" s="23">
        <v>45092</v>
      </c>
      <c r="F18" s="23">
        <v>45169</v>
      </c>
      <c r="G18" s="8">
        <v>25000000</v>
      </c>
      <c r="H18" s="8">
        <v>18750000</v>
      </c>
      <c r="I18" s="7" t="s">
        <v>23</v>
      </c>
      <c r="J18" s="7" t="s">
        <v>16</v>
      </c>
      <c r="K18" s="22" t="s">
        <v>50</v>
      </c>
      <c r="L18" s="22" t="s">
        <v>51</v>
      </c>
      <c r="M18" s="22" t="s">
        <v>26</v>
      </c>
      <c r="N18" s="22" t="s">
        <v>27</v>
      </c>
    </row>
    <row r="19" spans="1:14" ht="210" x14ac:dyDescent="0.25">
      <c r="A19" s="7">
        <v>11</v>
      </c>
      <c r="B19" s="22" t="s">
        <v>52</v>
      </c>
      <c r="C19" s="7">
        <v>1</v>
      </c>
      <c r="D19" s="23">
        <v>45122</v>
      </c>
      <c r="E19" s="23">
        <v>45122</v>
      </c>
      <c r="F19" s="23">
        <v>45184</v>
      </c>
      <c r="G19" s="8">
        <v>46000000</v>
      </c>
      <c r="H19" s="8">
        <v>34500000</v>
      </c>
      <c r="I19" s="7" t="s">
        <v>15</v>
      </c>
      <c r="J19" s="7" t="s">
        <v>16</v>
      </c>
      <c r="K19" s="22" t="s">
        <v>53</v>
      </c>
      <c r="L19" s="22" t="s">
        <v>18</v>
      </c>
      <c r="M19" s="22" t="s">
        <v>38</v>
      </c>
      <c r="N19" s="22" t="s">
        <v>20</v>
      </c>
    </row>
    <row r="20" spans="1:14" ht="120" x14ac:dyDescent="0.25">
      <c r="A20" s="7">
        <v>12</v>
      </c>
      <c r="B20" s="22" t="s">
        <v>54</v>
      </c>
      <c r="C20" s="7">
        <v>1</v>
      </c>
      <c r="D20" s="23">
        <v>45153</v>
      </c>
      <c r="E20" s="23">
        <v>45153</v>
      </c>
      <c r="F20" s="23">
        <v>45214</v>
      </c>
      <c r="G20" s="8">
        <v>29000000</v>
      </c>
      <c r="H20" s="8">
        <v>29000000</v>
      </c>
      <c r="I20" s="7" t="s">
        <v>15</v>
      </c>
      <c r="J20" s="7" t="s">
        <v>16</v>
      </c>
      <c r="K20" s="22" t="s">
        <v>55</v>
      </c>
      <c r="L20" s="22" t="s">
        <v>18</v>
      </c>
      <c r="M20" s="22" t="s">
        <v>38</v>
      </c>
      <c r="N20" s="22" t="s">
        <v>20</v>
      </c>
    </row>
    <row r="21" spans="1:14" ht="210" x14ac:dyDescent="0.25">
      <c r="A21" s="7">
        <v>13</v>
      </c>
      <c r="B21" s="22" t="s">
        <v>56</v>
      </c>
      <c r="C21" s="7" t="s">
        <v>47</v>
      </c>
      <c r="D21" s="23">
        <v>45153</v>
      </c>
      <c r="E21" s="23">
        <v>45153</v>
      </c>
      <c r="F21" s="23">
        <v>45184</v>
      </c>
      <c r="G21" s="8">
        <v>27000000</v>
      </c>
      <c r="H21" s="8">
        <v>20250000</v>
      </c>
      <c r="I21" s="7" t="s">
        <v>23</v>
      </c>
      <c r="J21" s="7" t="s">
        <v>16</v>
      </c>
      <c r="K21" s="22" t="s">
        <v>63</v>
      </c>
      <c r="L21" s="22" t="s">
        <v>18</v>
      </c>
      <c r="M21" s="22" t="s">
        <v>57</v>
      </c>
      <c r="N21" s="22" t="s">
        <v>27</v>
      </c>
    </row>
    <row r="22" spans="1:14" ht="255" x14ac:dyDescent="0.25">
      <c r="A22" s="7">
        <v>14</v>
      </c>
      <c r="B22" s="22" t="s">
        <v>68</v>
      </c>
      <c r="C22" s="7">
        <v>2</v>
      </c>
      <c r="D22" s="23">
        <v>45153</v>
      </c>
      <c r="E22" s="23">
        <v>45153</v>
      </c>
      <c r="F22" s="23">
        <v>45214</v>
      </c>
      <c r="G22" s="8">
        <v>16000000</v>
      </c>
      <c r="H22" s="8">
        <v>12000000</v>
      </c>
      <c r="I22" s="7" t="s">
        <v>23</v>
      </c>
      <c r="J22" s="7" t="s">
        <v>16</v>
      </c>
      <c r="K22" s="22" t="s">
        <v>64</v>
      </c>
      <c r="L22" s="22" t="s">
        <v>18</v>
      </c>
      <c r="M22" s="22" t="s">
        <v>57</v>
      </c>
      <c r="N22" s="22" t="s">
        <v>27</v>
      </c>
    </row>
    <row r="23" spans="1:14" ht="165" x14ac:dyDescent="0.25">
      <c r="A23" s="7">
        <v>15</v>
      </c>
      <c r="B23" s="22" t="s">
        <v>58</v>
      </c>
      <c r="C23" s="7">
        <v>3</v>
      </c>
      <c r="D23" s="23">
        <v>45184</v>
      </c>
      <c r="E23" s="23">
        <v>45184</v>
      </c>
      <c r="F23" s="23">
        <v>45245</v>
      </c>
      <c r="G23" s="8">
        <v>12000000</v>
      </c>
      <c r="H23" s="8">
        <v>10800000</v>
      </c>
      <c r="I23" s="7" t="s">
        <v>23</v>
      </c>
      <c r="J23" s="7" t="s">
        <v>16</v>
      </c>
      <c r="K23" s="22" t="s">
        <v>65</v>
      </c>
      <c r="L23" s="22" t="s">
        <v>18</v>
      </c>
      <c r="M23" s="22" t="s">
        <v>57</v>
      </c>
      <c r="N23" s="22" t="s">
        <v>20</v>
      </c>
    </row>
    <row r="24" spans="1:14" ht="90" x14ac:dyDescent="0.25">
      <c r="A24" s="7">
        <v>16</v>
      </c>
      <c r="B24" s="22" t="s">
        <v>59</v>
      </c>
      <c r="C24" s="7" t="s">
        <v>47</v>
      </c>
      <c r="D24" s="23">
        <v>45184</v>
      </c>
      <c r="E24" s="23">
        <v>45184</v>
      </c>
      <c r="F24" s="23">
        <v>45245</v>
      </c>
      <c r="G24" s="8">
        <v>100000000</v>
      </c>
      <c r="H24" s="8">
        <v>75000000</v>
      </c>
      <c r="I24" s="7" t="s">
        <v>15</v>
      </c>
      <c r="J24" s="7" t="s">
        <v>16</v>
      </c>
      <c r="K24" s="22" t="s">
        <v>66</v>
      </c>
      <c r="L24" s="22" t="s">
        <v>18</v>
      </c>
      <c r="M24" s="22" t="s">
        <v>60</v>
      </c>
      <c r="N24" s="22" t="s">
        <v>27</v>
      </c>
    </row>
    <row r="25" spans="1:14" ht="75" x14ac:dyDescent="0.25">
      <c r="A25" s="7">
        <v>17</v>
      </c>
      <c r="B25" s="22" t="s">
        <v>61</v>
      </c>
      <c r="C25" s="7">
        <v>3</v>
      </c>
      <c r="D25" s="23">
        <v>45214</v>
      </c>
      <c r="E25" s="23">
        <v>45214</v>
      </c>
      <c r="F25" s="23">
        <v>45275</v>
      </c>
      <c r="G25" s="8">
        <v>76000000</v>
      </c>
      <c r="H25" s="8">
        <v>57000000</v>
      </c>
      <c r="I25" s="7" t="s">
        <v>15</v>
      </c>
      <c r="J25" s="7" t="s">
        <v>16</v>
      </c>
      <c r="K25" s="22" t="s">
        <v>67</v>
      </c>
      <c r="L25" s="22" t="s">
        <v>18</v>
      </c>
      <c r="M25" s="22" t="s">
        <v>62</v>
      </c>
      <c r="N25" s="22" t="s">
        <v>20</v>
      </c>
    </row>
    <row r="26" spans="1:14" ht="180" x14ac:dyDescent="0.25">
      <c r="A26" s="7">
        <v>18</v>
      </c>
      <c r="B26" s="22" t="s">
        <v>69</v>
      </c>
      <c r="C26" s="7">
        <v>2</v>
      </c>
      <c r="D26" s="23">
        <v>45292</v>
      </c>
      <c r="E26" s="23">
        <v>45292</v>
      </c>
      <c r="F26" s="23">
        <v>45352</v>
      </c>
      <c r="G26" s="8">
        <v>255000000</v>
      </c>
      <c r="H26" s="8">
        <v>229500000</v>
      </c>
      <c r="I26" s="7" t="s">
        <v>23</v>
      </c>
      <c r="J26" s="7" t="s">
        <v>16</v>
      </c>
      <c r="K26" s="22" t="s">
        <v>70</v>
      </c>
      <c r="L26" s="22" t="s">
        <v>71</v>
      </c>
      <c r="M26" s="22" t="s">
        <v>72</v>
      </c>
      <c r="N26" s="22" t="s">
        <v>27</v>
      </c>
    </row>
    <row r="27" spans="1:14" ht="210" x14ac:dyDescent="0.25">
      <c r="A27" s="7">
        <v>19</v>
      </c>
      <c r="B27" s="22" t="s">
        <v>73</v>
      </c>
      <c r="C27" s="7">
        <v>2</v>
      </c>
      <c r="D27" s="23">
        <v>45292</v>
      </c>
      <c r="E27" s="23">
        <v>45292</v>
      </c>
      <c r="F27" s="23">
        <v>45324</v>
      </c>
      <c r="G27" s="8">
        <v>250000000</v>
      </c>
      <c r="H27" s="8">
        <v>187500000</v>
      </c>
      <c r="I27" s="7" t="s">
        <v>15</v>
      </c>
      <c r="J27" s="7" t="s">
        <v>16</v>
      </c>
      <c r="K27" s="22" t="s">
        <v>74</v>
      </c>
      <c r="L27" s="22" t="s">
        <v>18</v>
      </c>
      <c r="M27" s="22" t="s">
        <v>35</v>
      </c>
      <c r="N27" s="22" t="s">
        <v>75</v>
      </c>
    </row>
    <row r="28" spans="1:14" ht="180" x14ac:dyDescent="0.25">
      <c r="A28" s="7">
        <v>20</v>
      </c>
      <c r="B28" s="22" t="s">
        <v>76</v>
      </c>
      <c r="C28" s="7">
        <v>2</v>
      </c>
      <c r="D28" s="23">
        <v>45323</v>
      </c>
      <c r="E28" s="23">
        <v>45323</v>
      </c>
      <c r="F28" s="23">
        <v>45383</v>
      </c>
      <c r="G28" s="8">
        <v>156000000</v>
      </c>
      <c r="H28" s="8">
        <v>140400000</v>
      </c>
      <c r="I28" s="7" t="s">
        <v>23</v>
      </c>
      <c r="J28" s="7" t="s">
        <v>16</v>
      </c>
      <c r="K28" s="22" t="s">
        <v>77</v>
      </c>
      <c r="L28" s="22" t="s">
        <v>71</v>
      </c>
      <c r="M28" s="22" t="s">
        <v>72</v>
      </c>
      <c r="N28" s="22" t="s">
        <v>27</v>
      </c>
    </row>
    <row r="29" spans="1:14" ht="165" x14ac:dyDescent="0.25">
      <c r="A29" s="7">
        <v>21</v>
      </c>
      <c r="B29" s="22" t="s">
        <v>78</v>
      </c>
      <c r="C29" s="7">
        <v>2</v>
      </c>
      <c r="D29" s="23">
        <v>45383</v>
      </c>
      <c r="E29" s="23">
        <v>45383</v>
      </c>
      <c r="F29" s="23">
        <v>45444</v>
      </c>
      <c r="G29" s="8">
        <v>8000000</v>
      </c>
      <c r="H29" s="8">
        <v>6000000</v>
      </c>
      <c r="I29" s="7" t="s">
        <v>23</v>
      </c>
      <c r="J29" s="7" t="s">
        <v>16</v>
      </c>
      <c r="K29" s="22" t="s">
        <v>79</v>
      </c>
      <c r="L29" s="22" t="s">
        <v>30</v>
      </c>
      <c r="M29" s="22" t="s">
        <v>80</v>
      </c>
      <c r="N29" s="22" t="s">
        <v>20</v>
      </c>
    </row>
    <row r="30" spans="1:14" ht="180" x14ac:dyDescent="0.25">
      <c r="A30" s="7">
        <v>22</v>
      </c>
      <c r="B30" s="22" t="s">
        <v>81</v>
      </c>
      <c r="C30" s="7">
        <v>2</v>
      </c>
      <c r="D30" s="23">
        <v>45505</v>
      </c>
      <c r="E30" s="23">
        <v>45506</v>
      </c>
      <c r="F30" s="23">
        <v>45566</v>
      </c>
      <c r="G30" s="8">
        <v>220000000</v>
      </c>
      <c r="H30" s="8">
        <v>198000000</v>
      </c>
      <c r="I30" s="7" t="s">
        <v>23</v>
      </c>
      <c r="J30" s="7" t="s">
        <v>16</v>
      </c>
      <c r="K30" s="22" t="s">
        <v>43</v>
      </c>
      <c r="L30" s="22" t="s">
        <v>18</v>
      </c>
      <c r="M30" s="22" t="s">
        <v>44</v>
      </c>
      <c r="N30" s="22" t="s">
        <v>45</v>
      </c>
    </row>
    <row r="31" spans="1:14" ht="180" x14ac:dyDescent="0.25">
      <c r="A31" s="7">
        <v>23</v>
      </c>
      <c r="B31" s="22" t="s">
        <v>82</v>
      </c>
      <c r="C31" s="7">
        <v>2</v>
      </c>
      <c r="D31" s="23">
        <v>45505</v>
      </c>
      <c r="E31" s="23">
        <v>45518</v>
      </c>
      <c r="F31" s="23">
        <v>45558</v>
      </c>
      <c r="G31" s="8">
        <v>91810000</v>
      </c>
      <c r="H31" s="8">
        <v>82629000</v>
      </c>
      <c r="I31" s="7" t="s">
        <v>23</v>
      </c>
      <c r="J31" s="7" t="s">
        <v>16</v>
      </c>
      <c r="K31" s="22" t="s">
        <v>70</v>
      </c>
      <c r="L31" s="22" t="s">
        <v>71</v>
      </c>
      <c r="M31" s="22" t="s">
        <v>72</v>
      </c>
      <c r="N31" s="22" t="s">
        <v>27</v>
      </c>
    </row>
    <row r="32" spans="1:14" ht="45" x14ac:dyDescent="0.25">
      <c r="A32" s="7">
        <v>24</v>
      </c>
      <c r="B32" s="22" t="s">
        <v>83</v>
      </c>
      <c r="C32" s="7">
        <v>3</v>
      </c>
      <c r="D32" s="23">
        <v>45580</v>
      </c>
      <c r="E32" s="23">
        <v>45580</v>
      </c>
      <c r="F32" s="23">
        <v>45663</v>
      </c>
      <c r="G32" s="8">
        <v>8000000</v>
      </c>
      <c r="H32" s="8">
        <v>6000000</v>
      </c>
      <c r="I32" s="7" t="s">
        <v>15</v>
      </c>
      <c r="J32" s="7" t="s">
        <v>16</v>
      </c>
      <c r="K32" s="22" t="s">
        <v>84</v>
      </c>
      <c r="L32" s="22" t="s">
        <v>18</v>
      </c>
      <c r="M32" s="22" t="s">
        <v>85</v>
      </c>
      <c r="N32" s="22" t="s">
        <v>20</v>
      </c>
    </row>
    <row r="33" spans="1:14" ht="135" x14ac:dyDescent="0.25">
      <c r="A33" s="7">
        <v>25</v>
      </c>
      <c r="B33" s="22" t="s">
        <v>86</v>
      </c>
      <c r="C33" s="7">
        <v>2</v>
      </c>
      <c r="D33" s="23">
        <v>45691</v>
      </c>
      <c r="E33" s="23">
        <v>45705</v>
      </c>
      <c r="F33" s="23">
        <v>45744</v>
      </c>
      <c r="G33" s="8">
        <v>4500000</v>
      </c>
      <c r="H33" s="8">
        <f>G33/4*3</f>
        <v>3375000</v>
      </c>
      <c r="I33" s="7" t="s">
        <v>23</v>
      </c>
      <c r="J33" s="7" t="s">
        <v>16</v>
      </c>
      <c r="K33" s="22" t="s">
        <v>24</v>
      </c>
      <c r="L33" s="22" t="s">
        <v>25</v>
      </c>
      <c r="M33" s="22" t="s">
        <v>87</v>
      </c>
      <c r="N33" s="22" t="s">
        <v>27</v>
      </c>
    </row>
    <row r="34" spans="1:14" ht="135" x14ac:dyDescent="0.25">
      <c r="A34" s="7">
        <v>26</v>
      </c>
      <c r="B34" s="22" t="s">
        <v>88</v>
      </c>
      <c r="C34" s="7">
        <v>3</v>
      </c>
      <c r="D34" s="23">
        <v>45789</v>
      </c>
      <c r="E34" s="23">
        <v>45807</v>
      </c>
      <c r="F34" s="23">
        <v>45835</v>
      </c>
      <c r="G34" s="8">
        <v>7000000</v>
      </c>
      <c r="H34" s="8">
        <v>5250000</v>
      </c>
      <c r="I34" s="7" t="s">
        <v>23</v>
      </c>
      <c r="J34" s="7" t="s">
        <v>16</v>
      </c>
      <c r="K34" s="22" t="s">
        <v>89</v>
      </c>
      <c r="L34" s="22" t="s">
        <v>18</v>
      </c>
      <c r="M34" s="22" t="s">
        <v>90</v>
      </c>
      <c r="N34" s="22" t="s">
        <v>27</v>
      </c>
    </row>
    <row r="35" spans="1:14" ht="135" x14ac:dyDescent="0.25">
      <c r="A35" s="7">
        <v>27</v>
      </c>
      <c r="B35" s="22" t="s">
        <v>91</v>
      </c>
      <c r="C35" s="7">
        <v>3</v>
      </c>
      <c r="D35" s="23">
        <v>45884</v>
      </c>
      <c r="E35" s="23">
        <v>45884</v>
      </c>
      <c r="F35" s="23">
        <v>45961</v>
      </c>
      <c r="G35" s="8">
        <v>13000000</v>
      </c>
      <c r="H35" s="8">
        <v>11700000</v>
      </c>
      <c r="I35" s="7" t="s">
        <v>15</v>
      </c>
      <c r="J35" s="7" t="s">
        <v>16</v>
      </c>
      <c r="K35" s="22" t="s">
        <v>92</v>
      </c>
      <c r="L35" s="22" t="s">
        <v>30</v>
      </c>
      <c r="M35" s="22" t="s">
        <v>38</v>
      </c>
      <c r="N35" s="22" t="s">
        <v>20</v>
      </c>
    </row>
    <row r="36" spans="1:14" ht="135" x14ac:dyDescent="0.25">
      <c r="A36" s="7">
        <v>28</v>
      </c>
      <c r="B36" s="22" t="s">
        <v>93</v>
      </c>
      <c r="C36" s="7">
        <v>2</v>
      </c>
      <c r="D36" s="23">
        <v>45915</v>
      </c>
      <c r="E36" s="23">
        <v>45931</v>
      </c>
      <c r="F36" s="23">
        <v>45975</v>
      </c>
      <c r="G36" s="8">
        <v>5000000</v>
      </c>
      <c r="H36" s="8">
        <f>G36/4*3</f>
        <v>3750000</v>
      </c>
      <c r="I36" s="7" t="s">
        <v>23</v>
      </c>
      <c r="J36" s="7" t="s">
        <v>16</v>
      </c>
      <c r="K36" s="22" t="s">
        <v>94</v>
      </c>
      <c r="L36" s="22" t="s">
        <v>18</v>
      </c>
      <c r="M36" s="22" t="s">
        <v>90</v>
      </c>
      <c r="N36" s="22" t="s">
        <v>27</v>
      </c>
    </row>
    <row r="37" spans="1:14" ht="135" x14ac:dyDescent="0.25">
      <c r="A37" s="7">
        <v>29</v>
      </c>
      <c r="B37" s="22" t="s">
        <v>95</v>
      </c>
      <c r="C37" s="7">
        <v>1</v>
      </c>
      <c r="D37" s="23">
        <v>45964</v>
      </c>
      <c r="E37" s="23">
        <v>45978</v>
      </c>
      <c r="F37" s="23">
        <v>46052</v>
      </c>
      <c r="G37" s="8">
        <v>20000000</v>
      </c>
      <c r="H37" s="8">
        <f>G37/4*3</f>
        <v>15000000</v>
      </c>
      <c r="I37" s="7" t="s">
        <v>23</v>
      </c>
      <c r="J37" s="7" t="s">
        <v>16</v>
      </c>
      <c r="K37" s="22" t="s">
        <v>96</v>
      </c>
      <c r="L37" s="22" t="s">
        <v>18</v>
      </c>
      <c r="M37" s="22" t="s">
        <v>90</v>
      </c>
      <c r="N37" s="22" t="s">
        <v>27</v>
      </c>
    </row>
    <row r="38" spans="1:14" ht="165" x14ac:dyDescent="0.25">
      <c r="A38" s="7">
        <v>30</v>
      </c>
      <c r="B38" s="22" t="s">
        <v>97</v>
      </c>
      <c r="C38" s="7">
        <v>2</v>
      </c>
      <c r="D38" s="23">
        <v>45992</v>
      </c>
      <c r="E38" s="23">
        <v>46031</v>
      </c>
      <c r="F38" s="23">
        <v>46083</v>
      </c>
      <c r="G38" s="8">
        <v>21000000</v>
      </c>
      <c r="H38" s="8">
        <v>15750000</v>
      </c>
      <c r="I38" s="7" t="s">
        <v>23</v>
      </c>
      <c r="J38" s="7" t="s">
        <v>16</v>
      </c>
      <c r="K38" s="22" t="s">
        <v>98</v>
      </c>
      <c r="L38" s="22" t="s">
        <v>18</v>
      </c>
      <c r="M38" s="22" t="s">
        <v>99</v>
      </c>
      <c r="N38" s="22" t="s">
        <v>27</v>
      </c>
    </row>
    <row r="39" spans="1:14" ht="165" x14ac:dyDescent="0.25">
      <c r="A39" s="7">
        <v>31</v>
      </c>
      <c r="B39" s="22" t="s">
        <v>100</v>
      </c>
      <c r="C39" s="7">
        <v>2</v>
      </c>
      <c r="D39" s="23">
        <v>45717</v>
      </c>
      <c r="E39" s="23">
        <v>45717</v>
      </c>
      <c r="F39" s="23">
        <v>45778</v>
      </c>
      <c r="G39" s="8">
        <v>16000000</v>
      </c>
      <c r="H39" s="8">
        <v>12000000</v>
      </c>
      <c r="I39" s="7" t="s">
        <v>23</v>
      </c>
      <c r="J39" s="7" t="s">
        <v>16</v>
      </c>
      <c r="K39" s="22" t="s">
        <v>106</v>
      </c>
      <c r="L39" s="22" t="s">
        <v>30</v>
      </c>
      <c r="M39" s="22" t="s">
        <v>101</v>
      </c>
      <c r="N39" s="22" t="s">
        <v>20</v>
      </c>
    </row>
    <row r="40" spans="1:14" ht="270" x14ac:dyDescent="0.25">
      <c r="A40" s="7">
        <v>32</v>
      </c>
      <c r="B40" s="22" t="s">
        <v>102</v>
      </c>
      <c r="C40" s="7">
        <v>3</v>
      </c>
      <c r="D40" s="23">
        <v>45778</v>
      </c>
      <c r="E40" s="23">
        <v>45778</v>
      </c>
      <c r="F40" s="23">
        <v>45809</v>
      </c>
      <c r="G40" s="8">
        <v>100000000</v>
      </c>
      <c r="H40" s="8">
        <v>75000000</v>
      </c>
      <c r="I40" s="7" t="s">
        <v>15</v>
      </c>
      <c r="J40" s="7" t="s">
        <v>16</v>
      </c>
      <c r="K40" s="22" t="s">
        <v>103</v>
      </c>
      <c r="L40" s="22" t="s">
        <v>104</v>
      </c>
      <c r="M40" s="22" t="s">
        <v>105</v>
      </c>
      <c r="N40" s="22" t="s">
        <v>20</v>
      </c>
    </row>
  </sheetData>
  <phoneticPr fontId="4" type="noConversion"/>
  <pageMargins left="0.7" right="0.7" top="0.78740157499999996" bottom="0.78740157499999996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vnitra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Hana, Ing.</dc:creator>
  <cp:lastModifiedBy>Doležalová Hana, Ing.</cp:lastModifiedBy>
  <cp:lastPrinted>2022-10-13T11:04:57Z</cp:lastPrinted>
  <dcterms:created xsi:type="dcterms:W3CDTF">2022-09-27T10:33:31Z</dcterms:created>
  <dcterms:modified xsi:type="dcterms:W3CDTF">2025-07-24T14:19:22Z</dcterms:modified>
</cp:coreProperties>
</file>