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praha.mmr.cz\dfs\J\SF\NSRR\07_odd_275\10_Měsíční informace o implementaci DoP\2019\2019_10\06_MI na web\"/>
    </mc:Choice>
  </mc:AlternateContent>
  <bookViews>
    <workbookView xWindow="0" yWindow="0" windowWidth="28800" windowHeight="13500"/>
  </bookViews>
  <sheets>
    <sheet name="List1" sheetId="1" r:id="rId1"/>
  </sheets>
  <definedNames>
    <definedName name="_xlnm._FilterDatabase" localSheetId="0" hidden="1">List1!$A$1:$I$1</definedName>
    <definedName name="_xlnm.Print_Area" localSheetId="0">List1!$A$1:$I$11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" i="1" l="1"/>
  <c r="I11" i="1"/>
  <c r="I7" i="1"/>
  <c r="I5" i="1"/>
  <c r="I2" i="1"/>
  <c r="I10" i="1"/>
  <c r="I3" i="1"/>
  <c r="I9" i="1"/>
  <c r="I8" i="1"/>
  <c r="I4" i="1"/>
</calcChain>
</file>

<file path=xl/sharedStrings.xml><?xml version="1.0" encoding="utf-8"?>
<sst xmlns="http://schemas.openxmlformats.org/spreadsheetml/2006/main" count="19" uniqueCount="19">
  <si>
    <t>Program</t>
  </si>
  <si>
    <t>OP PIK</t>
  </si>
  <si>
    <t>OP VVV</t>
  </si>
  <si>
    <t>OP Z</t>
  </si>
  <si>
    <t>OP D</t>
  </si>
  <si>
    <t>OP ŽP</t>
  </si>
  <si>
    <t>IROP</t>
  </si>
  <si>
    <t>OP PPR</t>
  </si>
  <si>
    <t>OP TP</t>
  </si>
  <si>
    <t>PRV</t>
  </si>
  <si>
    <t>OP R</t>
  </si>
  <si>
    <t>Finanční prostředky v zaregistrovaných žádostech o podporu</t>
  </si>
  <si>
    <t>Počet projektů s vydaným právním aktem</t>
  </si>
  <si>
    <t>Finanční prostředky v právních aktech o poskytnutí / převodu podpory</t>
  </si>
  <si>
    <t>Hlavní alokace programu</t>
  </si>
  <si>
    <t>Podíl vyhlášených výzev na hlavní alokaci (%)</t>
  </si>
  <si>
    <t>Podíl zaregistrovaných žádostí o podporu na hlavní alokaci (%)</t>
  </si>
  <si>
    <t>Podíl právních aktů na hlavní alokaci (%)</t>
  </si>
  <si>
    <t xml:space="preserve">Finanční prostředky ve  vyhlášených výzvách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</si>
</sst>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K_č_-;\-* #,##0.00\ _K_č_-;_-* &quot;-&quot;??\ _K_č_-;_-@_-"/>
    <numFmt numFmtId="165" formatCode="#,##0\ &quot;Kč&quot;"/>
    <numFmt numFmtId="166" formatCode="0.0%"/>
  </numFmts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1" fillId="0" borderId="0"/>
    <xf numFmtId="164" fontId="2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8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166" fontId="0" fillId="0" borderId="1" xfId="3" applyNumberFormat="1" applyFont="1" applyBorder="1"/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/>
    <xf numFmtId="165" fontId="0" fillId="0" borderId="1" xfId="0" applyNumberFormat="1" applyFont="1" applyBorder="1"/>
    <xf numFmtId="165" fontId="0" fillId="2" borderId="1" xfId="1" applyNumberFormat="1" applyFont="1" applyFill="1" applyBorder="1"/>
    <xf numFmtId="3" fontId="4" fillId="0" borderId="1" xfId="0" applyNumberFormat="1" applyFont="1" applyFill="1" applyBorder="1"/>
    <xf numFmtId="165" fontId="4" fillId="0" borderId="1" xfId="2" applyNumberFormat="1" applyFont="1" applyFill="1" applyBorder="1" applyAlignment="1">
      <alignment horizontal="right"/>
    </xf>
    <xf numFmtId="166" fontId="0" fillId="0" borderId="1" xfId="3" applyNumberFormat="1" applyFont="1" applyFill="1" applyBorder="1"/>
    <xf numFmtId="165" fontId="0" fillId="0" borderId="1" xfId="1" applyNumberFormat="1" applyFont="1" applyFill="1" applyBorder="1"/>
    <xf numFmtId="3" fontId="4" fillId="2" borderId="1" xfId="0" applyNumberFormat="1" applyFont="1" applyFill="1" applyBorder="1"/>
    <xf numFmtId="165" fontId="5" fillId="2" borderId="1" xfId="2" applyNumberFormat="1" applyFont="1" applyFill="1" applyBorder="1" applyAlignment="1">
      <alignment horizontal="right"/>
    </xf>
    <xf numFmtId="165" fontId="0" fillId="2" borderId="1" xfId="0" applyNumberFormat="1" applyFont="1" applyFill="1" applyBorder="1"/>
    <xf numFmtId="165" fontId="0" fillId="0" borderId="1" xfId="0" applyNumberFormat="1" applyFont="1" applyFill="1" applyBorder="1"/>
    <xf numFmtId="3" fontId="5" fillId="0" borderId="1" xfId="0" applyNumberFormat="1" applyFont="1" applyBorder="1"/>
    <xf numFmtId="165" fontId="5" fillId="0" borderId="1" xfId="0" applyNumberFormat="1" applyFont="1" applyBorder="1"/>
    <xf numFmtId="3" fontId="0" fillId="2" borderId="1" xfId="0" applyNumberFormat="1" applyFont="1" applyFill="1" applyBorder="1"/>
  </cellXfs>
  <cellStyles count="4">
    <cellStyle name="Čárka 2" xfId="2"/>
    <cellStyle name="Normální" xfId="0" builtinId="0"/>
    <cellStyle name="Normální 3" xfId="1"/>
    <cellStyle name="Procenta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1"/>
  <sheetViews>
    <sheetView tabSelected="1" workbookViewId="0">
      <selection activeCell="I17" sqref="I17"/>
    </sheetView>
  </sheetViews>
  <sheetFormatPr defaultRowHeight="15" x14ac:dyDescent="0.25"/>
  <cols>
    <col min="1" max="1" width="9.85546875" customWidth="1"/>
    <col min="2" max="2" width="18.7109375" customWidth="1"/>
    <col min="3" max="3" width="18.42578125" customWidth="1"/>
    <col min="4" max="4" width="16.42578125" customWidth="1"/>
    <col min="5" max="5" width="20.42578125" customWidth="1"/>
    <col min="6" max="6" width="21.7109375" customWidth="1"/>
    <col min="7" max="7" width="17" customWidth="1"/>
    <col min="8" max="8" width="20.85546875" customWidth="1"/>
    <col min="9" max="9" width="14.85546875" customWidth="1"/>
  </cols>
  <sheetData>
    <row r="1" spans="1:9" ht="60" x14ac:dyDescent="0.25">
      <c r="A1" s="3" t="s">
        <v>0</v>
      </c>
      <c r="B1" s="3" t="s">
        <v>14</v>
      </c>
      <c r="C1" s="1" t="s">
        <v>18</v>
      </c>
      <c r="D1" s="1" t="s">
        <v>15</v>
      </c>
      <c r="E1" s="1" t="s">
        <v>11</v>
      </c>
      <c r="F1" s="1" t="s">
        <v>16</v>
      </c>
      <c r="G1" s="1" t="s">
        <v>12</v>
      </c>
      <c r="H1" s="1" t="s">
        <v>13</v>
      </c>
      <c r="I1" s="1" t="s">
        <v>17</v>
      </c>
    </row>
    <row r="2" spans="1:9" x14ac:dyDescent="0.25">
      <c r="A2" s="4" t="s">
        <v>6</v>
      </c>
      <c r="B2" s="5">
        <v>115577987588.13193</v>
      </c>
      <c r="C2" s="14">
        <v>137623951077.78998</v>
      </c>
      <c r="D2" s="2">
        <v>1.1907453482251307</v>
      </c>
      <c r="E2" s="5">
        <v>168506254135.63</v>
      </c>
      <c r="F2" s="2">
        <v>1.457944178229774</v>
      </c>
      <c r="G2" s="11">
        <v>7618</v>
      </c>
      <c r="H2" s="12">
        <v>100404746537.14999</v>
      </c>
      <c r="I2" s="9">
        <f>H2/B2</f>
        <v>0.86871859107763194</v>
      </c>
    </row>
    <row r="3" spans="1:9" x14ac:dyDescent="0.25">
      <c r="A3" s="4" t="s">
        <v>4</v>
      </c>
      <c r="B3" s="5">
        <v>110967795291.23476</v>
      </c>
      <c r="C3" s="10">
        <v>156219284001.89999</v>
      </c>
      <c r="D3" s="2">
        <v>1.4077893824230967</v>
      </c>
      <c r="E3" s="5">
        <v>150178958979.41</v>
      </c>
      <c r="F3" s="2">
        <v>1.3533562470558744</v>
      </c>
      <c r="G3" s="11">
        <v>183</v>
      </c>
      <c r="H3" s="12">
        <v>92129429438.119995</v>
      </c>
      <c r="I3" s="9">
        <f>H3/B3</f>
        <v>0.83023573818265461</v>
      </c>
    </row>
    <row r="4" spans="1:9" x14ac:dyDescent="0.25">
      <c r="A4" s="4" t="s">
        <v>1</v>
      </c>
      <c r="B4" s="5">
        <v>99477631774.75441</v>
      </c>
      <c r="C4" s="6">
        <v>160097843818.89999</v>
      </c>
      <c r="D4" s="2">
        <v>1.6093853559100295</v>
      </c>
      <c r="E4" s="5">
        <v>152295753445.35999</v>
      </c>
      <c r="F4" s="2">
        <v>1.5309547556399492</v>
      </c>
      <c r="G4" s="7">
        <v>7576</v>
      </c>
      <c r="H4" s="8">
        <v>62842961784.93</v>
      </c>
      <c r="I4" s="9">
        <f>H4/B4</f>
        <v>0.6317295724050237</v>
      </c>
    </row>
    <row r="5" spans="1:9" x14ac:dyDescent="0.25">
      <c r="A5" s="4" t="s">
        <v>7</v>
      </c>
      <c r="B5" s="5">
        <v>4895369734.0578976</v>
      </c>
      <c r="C5" s="14">
        <v>6851589700.1900005</v>
      </c>
      <c r="D5" s="2">
        <v>1.3996061732625336</v>
      </c>
      <c r="E5" s="5">
        <v>7105973823.1800003</v>
      </c>
      <c r="F5" s="2">
        <v>1.4515704041193385</v>
      </c>
      <c r="G5" s="11">
        <v>844</v>
      </c>
      <c r="H5" s="12">
        <v>3710354449.8000002</v>
      </c>
      <c r="I5" s="9">
        <f>H5/B5</f>
        <v>0.75793140280834159</v>
      </c>
    </row>
    <row r="6" spans="1:9" x14ac:dyDescent="0.25">
      <c r="A6" s="4" t="s">
        <v>10</v>
      </c>
      <c r="B6" s="5">
        <v>754248589.45661342</v>
      </c>
      <c r="C6" s="14">
        <v>1524369099.0999999</v>
      </c>
      <c r="D6" s="2">
        <v>2.0210433541522534</v>
      </c>
      <c r="E6" s="5">
        <v>971088420</v>
      </c>
      <c r="F6" s="2">
        <v>1.2874911979611463</v>
      </c>
      <c r="G6" s="17">
        <v>684</v>
      </c>
      <c r="H6" s="12">
        <v>547636312</v>
      </c>
      <c r="I6" s="9">
        <f>H6/B6</f>
        <v>0.72606872542451284</v>
      </c>
    </row>
    <row r="7" spans="1:9" x14ac:dyDescent="0.25">
      <c r="A7" s="4" t="s">
        <v>8</v>
      </c>
      <c r="B7" s="5">
        <v>5445488254.2340002</v>
      </c>
      <c r="C7" s="14">
        <v>5766868350</v>
      </c>
      <c r="D7" s="2">
        <v>1.0590176823016961</v>
      </c>
      <c r="E7" s="5">
        <v>5873836881.8500004</v>
      </c>
      <c r="F7" s="2">
        <v>1.0786611976038969</v>
      </c>
      <c r="G7" s="11">
        <v>162</v>
      </c>
      <c r="H7" s="12">
        <v>4497600683.6599998</v>
      </c>
      <c r="I7" s="9">
        <f>H7/B7</f>
        <v>0.82593157375061921</v>
      </c>
    </row>
    <row r="8" spans="1:9" x14ac:dyDescent="0.25">
      <c r="A8" s="4" t="s">
        <v>2</v>
      </c>
      <c r="B8" s="5">
        <v>67208980446.797005</v>
      </c>
      <c r="C8" s="10">
        <v>92310150224.990005</v>
      </c>
      <c r="D8" s="2">
        <v>1.373479401284226</v>
      </c>
      <c r="E8" s="5">
        <v>131800739799.92</v>
      </c>
      <c r="F8" s="2">
        <v>1.9610584615883913</v>
      </c>
      <c r="G8" s="11">
        <v>13694</v>
      </c>
      <c r="H8" s="12">
        <v>63045135911.900002</v>
      </c>
      <c r="I8" s="9">
        <f>H8/B8</f>
        <v>0.93804630709741055</v>
      </c>
    </row>
    <row r="9" spans="1:9" x14ac:dyDescent="0.25">
      <c r="A9" s="4" t="s">
        <v>3</v>
      </c>
      <c r="B9" s="5">
        <v>52357345206.755333</v>
      </c>
      <c r="C9" s="13">
        <v>64802307100.040001</v>
      </c>
      <c r="D9" s="2">
        <v>1.2376927600920258</v>
      </c>
      <c r="E9" s="5">
        <v>80510926396.960007</v>
      </c>
      <c r="F9" s="2">
        <v>1.5377197999445587</v>
      </c>
      <c r="G9" s="11">
        <v>6528</v>
      </c>
      <c r="H9" s="12">
        <v>53640025446.459999</v>
      </c>
      <c r="I9" s="9">
        <f>H9/B9</f>
        <v>1.0244985729249536</v>
      </c>
    </row>
    <row r="10" spans="1:9" x14ac:dyDescent="0.25">
      <c r="A10" s="4" t="s">
        <v>5</v>
      </c>
      <c r="B10" s="5">
        <v>67665314703.239464</v>
      </c>
      <c r="C10" s="14">
        <v>86283969999.900024</v>
      </c>
      <c r="D10" s="2">
        <v>1.2751580389201855</v>
      </c>
      <c r="E10" s="5">
        <v>87776976522.130005</v>
      </c>
      <c r="F10" s="2">
        <v>1.297222615561525</v>
      </c>
      <c r="G10" s="11">
        <v>6138</v>
      </c>
      <c r="H10" s="12">
        <v>51907103451.139999</v>
      </c>
      <c r="I10" s="9">
        <f>H10/B10</f>
        <v>0.7671153777794365</v>
      </c>
    </row>
    <row r="11" spans="1:9" x14ac:dyDescent="0.25">
      <c r="A11" s="4" t="s">
        <v>9</v>
      </c>
      <c r="B11" s="5">
        <v>56386980453.487808</v>
      </c>
      <c r="C11" s="5">
        <v>51743447011.800003</v>
      </c>
      <c r="D11" s="2">
        <v>0.91764883658705332</v>
      </c>
      <c r="E11" s="5">
        <v>68596437851.910004</v>
      </c>
      <c r="F11" s="2">
        <v>1.2165297254832339</v>
      </c>
      <c r="G11" s="15">
        <v>191916</v>
      </c>
      <c r="H11" s="16">
        <v>41041505674.290001</v>
      </c>
      <c r="I11" s="9">
        <f>H11/B11</f>
        <v>0.72785429090575438</v>
      </c>
    </row>
  </sheetData>
  <autoFilter ref="A1:I1">
    <sortState ref="A2:I11">
      <sortCondition ref="A1"/>
    </sortState>
  </autoFilter>
  <pageMargins left="0.7" right="0.7" top="0.78740157499999996" bottom="0.78740157499999996" header="0.3" footer="0.3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List1!Oblast_tisku</vt:lpstr>
    </vt:vector>
  </TitlesOfParts>
  <Company>MMR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Sedlecký</dc:creator>
  <cp:lastModifiedBy>David Sedlecký</cp:lastModifiedBy>
  <cp:lastPrinted>2019-11-13T13:02:37Z</cp:lastPrinted>
  <dcterms:created xsi:type="dcterms:W3CDTF">2018-07-19T12:10:31Z</dcterms:created>
  <dcterms:modified xsi:type="dcterms:W3CDTF">2019-11-13T13:08:18Z</dcterms:modified>
</cp:coreProperties>
</file>