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300" firstSheet="1" activeTab="1"/>
  </bookViews>
  <sheets>
    <sheet name="Gesamtliste_Celkový přehled" sheetId="1" r:id="rId1"/>
    <sheet name="2. MV" sheetId="2" r:id="rId2"/>
  </sheets>
  <definedNames>
    <definedName name="Anteil_2000">#REF!</definedName>
    <definedName name="Anteil_2001">#REF!</definedName>
    <definedName name="Anteil_2002">#REF!</definedName>
    <definedName name="Anteil_2003">#REF!</definedName>
    <definedName name="Anteil_2004">#REF!</definedName>
    <definedName name="Anteil_2005">#REF!</definedName>
    <definedName name="Anteil_2006">#REF!</definedName>
    <definedName name="EFRE_gesamt">#REF!</definedName>
    <definedName name="EFRE_M11">#REF!</definedName>
    <definedName name="EFRE_M12">#REF!</definedName>
    <definedName name="EFRE_M21">#REF!</definedName>
    <definedName name="EFRE_M22">#REF!</definedName>
    <definedName name="EFRE_M31">#REF!</definedName>
    <definedName name="EFRE_M32">#REF!</definedName>
    <definedName name="EFRE_M41">#REF!</definedName>
    <definedName name="EFRE_M42">#REF!</definedName>
    <definedName name="EFRE_M43">#REF!</definedName>
    <definedName name="EFRE_M61">#REF!</definedName>
    <definedName name="EFRE_M62">#REF!</definedName>
    <definedName name="EFRE_P1">#REF!</definedName>
    <definedName name="EFRE_P2">#REF!</definedName>
    <definedName name="EFRE_P3">#REF!</definedName>
    <definedName name="EFRE_P4">#REF!</definedName>
    <definedName name="EFRE_P5">#REF!</definedName>
    <definedName name="EFRE_P6">#REF!</definedName>
    <definedName name="_xlnm.Print_Area" localSheetId="1">'2. MV'!$A$1:$E$94</definedName>
    <definedName name="öN_M11">#REF!</definedName>
    <definedName name="öN_M12">#REF!</definedName>
    <definedName name="öN_M21">#REF!</definedName>
    <definedName name="öN_M22">#REF!</definedName>
    <definedName name="öN_M31">#REF!</definedName>
    <definedName name="öN_M32">#REF!</definedName>
    <definedName name="öN_M41">#REF!</definedName>
    <definedName name="öN_M42">#REF!</definedName>
    <definedName name="öN_M43">#REF!</definedName>
    <definedName name="öN_M61">#REF!</definedName>
    <definedName name="öN_M62">#REF!</definedName>
    <definedName name="öN_P1">#REF!</definedName>
    <definedName name="öN_P2">#REF!</definedName>
    <definedName name="öN_P3">#REF!</definedName>
    <definedName name="öN_P4">#REF!</definedName>
    <definedName name="öN_P5">#REF!</definedName>
    <definedName name="öN_P6">#REF!</definedName>
    <definedName name="Privat_M11">#REF!</definedName>
    <definedName name="Privat_M12">#REF!</definedName>
    <definedName name="Privat_M21">#REF!</definedName>
    <definedName name="Privat_M22">#REF!</definedName>
    <definedName name="Privat_M31">#REF!</definedName>
    <definedName name="Privat_M32">#REF!</definedName>
    <definedName name="Privat_M41">#REF!</definedName>
    <definedName name="Privat_M42">#REF!</definedName>
    <definedName name="Privat_M43">#REF!</definedName>
    <definedName name="Privat_M61">#REF!</definedName>
    <definedName name="Privat_M62">#REF!</definedName>
    <definedName name="Privat_P1">#REF!</definedName>
    <definedName name="Privat_P2">#REF!</definedName>
    <definedName name="Privat_P3">#REF!</definedName>
    <definedName name="Privat_P4">#REF!</definedName>
    <definedName name="Privat_P5">#REF!</definedName>
    <definedName name="Privat_P6">#REF!</definedName>
  </definedNames>
  <calcPr fullCalcOnLoad="1"/>
</workbook>
</file>

<file path=xl/sharedStrings.xml><?xml version="1.0" encoding="utf-8"?>
<sst xmlns="http://schemas.openxmlformats.org/spreadsheetml/2006/main" count="173" uniqueCount="153">
  <si>
    <t>Jihočeská centrála cestovního ruchu</t>
  </si>
  <si>
    <t>Tourismusverband Ostbayern e. V.</t>
  </si>
  <si>
    <t>Teplá - stezka pro cyklisty a chodce</t>
  </si>
  <si>
    <t>Markt Konnersreuth</t>
  </si>
  <si>
    <t>Město Teplá</t>
  </si>
  <si>
    <t>Stadt Rehau</t>
  </si>
  <si>
    <t>Město Aš</t>
  </si>
  <si>
    <t>Frankenwald Tourismus Service Center</t>
  </si>
  <si>
    <t>Regionální sdružení Dialog</t>
  </si>
  <si>
    <t>Nejlepší výlety pro celou rodinu</t>
  </si>
  <si>
    <t>Problematika živin a sinic v nádrži Skalka</t>
  </si>
  <si>
    <t>Wasserwirtschaftsamt Hof</t>
  </si>
  <si>
    <t>Povodí Ohře, státní podnik</t>
  </si>
  <si>
    <t>Přehraniční ochrana vod v povodí Drachensee</t>
  </si>
  <si>
    <t>Amt für Landwirtschaft und Forsten Regensburg</t>
  </si>
  <si>
    <t>Farní sbor Českobratrské církve evangelické v Rokycanech</t>
  </si>
  <si>
    <t>Dějiště</t>
  </si>
  <si>
    <t>"My jsme Evropa!" Perspektivy rozvoje hospodářského prostoru</t>
  </si>
  <si>
    <t>Krajská hospodářská komora Plzeňského kraje</t>
  </si>
  <si>
    <t>Universität Passau</t>
  </si>
  <si>
    <t>Jak přibližovat region přes hranice. Historicko-didaktické základy pro výuku</t>
  </si>
  <si>
    <t>Jihočeská univerzita v Českých Budějovicích</t>
  </si>
  <si>
    <t>Young Company of Practice-Youcomp e.V.</t>
  </si>
  <si>
    <t>Střední průmyslová škola Tachov</t>
  </si>
  <si>
    <t>Vlastivědné muzeum Dr. Hostaše v Klatovech</t>
  </si>
  <si>
    <t>1+1=3 - nové cesty do Evropy</t>
  </si>
  <si>
    <t>Stadt Wunsiedel</t>
  </si>
  <si>
    <t>Město Ostrov</t>
  </si>
  <si>
    <t>Jihočeský kraj</t>
  </si>
  <si>
    <t>Technische Universtität München</t>
  </si>
  <si>
    <t>Biologické centrum Akademie věd České republiky</t>
  </si>
  <si>
    <t>Podklady pro prognózu gradací lýkožrouta smrkového</t>
  </si>
  <si>
    <t>Životní osa Schwarzach - přeshraniční navádění turistů</t>
  </si>
  <si>
    <t>Miikroregion Chodská Liga</t>
  </si>
  <si>
    <t>Nationalpark Bayerischer Wald</t>
  </si>
  <si>
    <t>Správa NP a CHKO Šumava</t>
  </si>
  <si>
    <t>Operní kruh</t>
  </si>
  <si>
    <t>Jihočeské divadlo</t>
  </si>
  <si>
    <t>Stadt Waldmünchen</t>
  </si>
  <si>
    <t>Projektový management Akční spolek Čerchov</t>
  </si>
  <si>
    <t>Mikroregion Chodská Liga</t>
  </si>
  <si>
    <t>Regierung der Oberpfalz</t>
  </si>
  <si>
    <t>Rozvoj společného akčního prostoru</t>
  </si>
  <si>
    <t>Plzeňský kraj</t>
  </si>
  <si>
    <t>Große Kreisstadt Deggendorf</t>
  </si>
  <si>
    <t>Město Klatovy</t>
  </si>
  <si>
    <t>Amt für Landwirtschaft und Forsten Cham</t>
  </si>
  <si>
    <t>Úhlava o.p.s.</t>
  </si>
  <si>
    <t>Euregio Bayerischer Wald - Böhmerwald - Unterer Inn e.V.</t>
  </si>
  <si>
    <t>Papst Benedikt Schule, Förderzentrum für Körperbehinderte</t>
  </si>
  <si>
    <t>Výměna zkušeností při rehabilitační péči o žáky s mentálním postižením</t>
  </si>
  <si>
    <t>Mládež regionu utváří společně svoji profesní budoucnost</t>
  </si>
  <si>
    <t>Technická pomoc ČR (kód 85) - Jihočeský kraj</t>
  </si>
  <si>
    <t>Technická pomoc ČR (kód 86) - Jihočeský kraj</t>
  </si>
  <si>
    <t>Karlovarský kraj</t>
  </si>
  <si>
    <t>Technická pomoc ČR (kód 85) - Karlovarský kraj</t>
  </si>
  <si>
    <t>Technická pomoc ČR (kód 86) - Karlovarský kraj</t>
  </si>
  <si>
    <t>Dokumentace a prezentace moderního sochařství ve veřejném prostoru</t>
  </si>
  <si>
    <t>Zweckverband Niederbayerische Freilichtmuseen</t>
  </si>
  <si>
    <t>Vesnické muzeum v Halži a Neualbenreuthu</t>
  </si>
  <si>
    <t>Marktgemeinde Neualbenreuth</t>
  </si>
  <si>
    <t>Zlatý čas, o.p.s.</t>
  </si>
  <si>
    <t>Gemeinde Tiefenbach</t>
  </si>
  <si>
    <t>Číslo</t>
  </si>
  <si>
    <t>Název projektu</t>
  </si>
  <si>
    <t>Dotace ze SR</t>
  </si>
  <si>
    <t>Dotace z ERDF</t>
  </si>
  <si>
    <t>001</t>
  </si>
  <si>
    <t>002</t>
  </si>
  <si>
    <t>Podpora zahraničního příjezdového cestovního ruchu jižní Čechy - východní Bavorsko</t>
  </si>
  <si>
    <t>003</t>
  </si>
  <si>
    <t>004</t>
  </si>
  <si>
    <t>Revitalizace Mikulášského vrchu v Aši</t>
  </si>
  <si>
    <t>005</t>
  </si>
  <si>
    <t>006</t>
  </si>
  <si>
    <t>Soubor tématicko-turistických map</t>
  </si>
  <si>
    <t>008</t>
  </si>
  <si>
    <t>009</t>
  </si>
  <si>
    <t>010</t>
  </si>
  <si>
    <t>Od malička. Česko-německá spolupráce předškolních zařízení</t>
  </si>
  <si>
    <t>Koordinierungszentrum Deutsch-Tschechischer Jugendaustausch Tandem des BJR Regensburg</t>
  </si>
  <si>
    <t>Západočeská univerzita v Plzni, Koordinační centrum česko-německých výměn mládeže</t>
  </si>
  <si>
    <t>011</t>
  </si>
  <si>
    <t>Partneři</t>
  </si>
  <si>
    <t>Industrie- und Handelskammer Regensburg</t>
  </si>
  <si>
    <t>014</t>
  </si>
  <si>
    <t>017</t>
  </si>
  <si>
    <t>019</t>
  </si>
  <si>
    <t>Landkreiss Cham</t>
  </si>
  <si>
    <t>020</t>
  </si>
  <si>
    <t>Projekty schválené na 2. zasedání Monitorovacího výboru dne 26. 06. 2008 v Prachaticích</t>
  </si>
  <si>
    <t>021</t>
  </si>
  <si>
    <t>Deutsch-Tchechische Fußballschule Rehau</t>
  </si>
  <si>
    <t>Fotbal bez hranic, občanské sdružení, Františkovy Lázně</t>
  </si>
  <si>
    <t>023</t>
  </si>
  <si>
    <t>027</t>
  </si>
  <si>
    <t>028</t>
  </si>
  <si>
    <t>029</t>
  </si>
  <si>
    <t>030</t>
  </si>
  <si>
    <t>Euregio Egrensis Arbeitsgemeinschaft Bayern e. V.</t>
  </si>
  <si>
    <t>Regionální sdružení obcí a měst Euregio Egrensis</t>
  </si>
  <si>
    <t>Společný Dispoziční fond Euroregionu Egrensis</t>
  </si>
  <si>
    <t>031</t>
  </si>
  <si>
    <t>Opatření pro ohrožené druhy živočichů</t>
  </si>
  <si>
    <t>034</t>
  </si>
  <si>
    <t>035</t>
  </si>
  <si>
    <t>037</t>
  </si>
  <si>
    <t>Centrum pro dějiny sochařství Horažďovice, občanské sdružení</t>
  </si>
  <si>
    <t>038</t>
  </si>
  <si>
    <t>039</t>
  </si>
  <si>
    <t>celkem</t>
  </si>
  <si>
    <t>bavorská část</t>
  </si>
  <si>
    <t>česká část</t>
  </si>
  <si>
    <t>042</t>
  </si>
  <si>
    <t>Plánovaná cyklotrasa Mnichov - Praha, úseky okres Regen a město Švihov</t>
  </si>
  <si>
    <t>Město Švihov</t>
  </si>
  <si>
    <t>043</t>
  </si>
  <si>
    <t>Podpora konkurenceschopnosti zemědělských farem v česko-bavorském příhraničí</t>
  </si>
  <si>
    <t>046</t>
  </si>
  <si>
    <t>047</t>
  </si>
  <si>
    <t>048</t>
  </si>
  <si>
    <t>049</t>
  </si>
  <si>
    <t>Europa-Berufsschule Weiden</t>
  </si>
  <si>
    <t>Střední odborná škola Stříbro</t>
  </si>
  <si>
    <t>050</t>
  </si>
  <si>
    <t>Ministerstvo pro místní rozvoj</t>
  </si>
  <si>
    <t>051</t>
  </si>
  <si>
    <t>Technická pomoc ČR (kód 85) - Ministerstvo pro místní rozvoj</t>
  </si>
  <si>
    <t>Technická pomoc ČR (kód 86) - Ministerstvo pro místní rozvoj</t>
  </si>
  <si>
    <t>052</t>
  </si>
  <si>
    <t>053</t>
  </si>
  <si>
    <t>054</t>
  </si>
  <si>
    <t>055</t>
  </si>
  <si>
    <t>056</t>
  </si>
  <si>
    <t>057</t>
  </si>
  <si>
    <t>058</t>
  </si>
  <si>
    <t>Technická pomoc ČR (kód 85) - Centrum pro regionální rozvoj ČR</t>
  </si>
  <si>
    <t>Centrum pro regionální rozvoj ČR</t>
  </si>
  <si>
    <t>Bayerisches Staatsministerium für Wirtschaft, Infrastruktur, Verkehr und Technologie</t>
  </si>
  <si>
    <t>vhs Bildungs- und Service- gGmbH Vohenstrauß</t>
  </si>
  <si>
    <t>Česko-německá odborná třída pro obor mechanik strojů a zařízení</t>
  </si>
  <si>
    <t>Euroregion Šumava - jihozápadní Čechy</t>
  </si>
  <si>
    <t>Dialog: Muzeum. Síť kompetence pro budoucnost regionů</t>
  </si>
  <si>
    <t>Euregio - zelené dny 2008</t>
  </si>
  <si>
    <t xml:space="preserve">Theater im Fürstbischöflichen Opernhaus Passau </t>
  </si>
  <si>
    <t>Cyklotrasa Mnichov - Praha, úseky Deggendorf a Klatovy</t>
  </si>
  <si>
    <t>Telecenter Regen GmbH, Touristischen Service Center</t>
  </si>
  <si>
    <t>Euroregionální rozvoj příhraničí 2008-2010. Personální a věcné náklady Euroregionu Bavorský les - Šumava - Dolní Inn</t>
  </si>
  <si>
    <t>Správa a administrace Dispozičního fondu v Euroregionu Šumava - Bavorský les</t>
  </si>
  <si>
    <t>Personální a věcné náklady Euroregionu Egrensis 2008-2010</t>
  </si>
  <si>
    <t>Základní škola speciální Plzeň</t>
  </si>
  <si>
    <t>Technická pomoc Svobodný stát Bavorsko, kód 85</t>
  </si>
  <si>
    <t>Technická pomoc Svobodný stát Bavorsko, kód 86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</si>
</sst>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Ziel 3-Mittel Freistaat Bayern: &quot;#,##0"/>
    <numFmt numFmtId="174" formatCode="&quot;Ziel 3-Mittel Freistaat Bayern: &quot;#,##0\ &quot;€&quot;"/>
    <numFmt numFmtId="175" formatCode="#,##0.00\ _€"/>
    <numFmt numFmtId="176" formatCode="#,##0\ _€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0.0000000%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#,##0\ _D_M"/>
    <numFmt numFmtId="191" formatCode="#,##0.0000000"/>
    <numFmt numFmtId="192" formatCode="0.000"/>
    <numFmt numFmtId="193" formatCode="#,##0.00000"/>
    <numFmt numFmtId="194" formatCode="0.000000"/>
    <numFmt numFmtId="195" formatCode="0.000000000000%"/>
    <numFmt numFmtId="196" formatCode="#,##0&quot; Euro&quot;"/>
    <numFmt numFmtId="197" formatCode="0&quot; Projekt(e)&quot;"/>
    <numFmt numFmtId="198" formatCode="0&quot; Projekte&quot;"/>
    <numFmt numFmtId="199" formatCode="mmm\ yyyy"/>
    <numFmt numFmtId="200" formatCode="#,##0.00\ \€"/>
    <numFmt numFmtId="201" formatCode="#,##0.00\ &quot;€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</numFmts>
  <fonts count="8">
    <font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63">
    <xf numFmtId="0" fontId="0" fillId="0" borderId="0" xfId="0" applyAlignment="1">
      <alignment/>
    </xf>
    <xf numFmtId="0" fontId="5" fillId="0" borderId="0" xfId="24" applyFont="1" applyAlignment="1" applyProtection="1">
      <alignment horizontal="center" vertical="top"/>
      <protection/>
    </xf>
    <xf numFmtId="0" fontId="4" fillId="0" borderId="1" xfId="24" applyFont="1" applyBorder="1" applyAlignment="1" applyProtection="1">
      <alignment vertical="top" wrapText="1"/>
      <protection/>
    </xf>
    <xf numFmtId="0" fontId="4" fillId="0" borderId="2" xfId="24" applyFont="1" applyBorder="1" applyAlignment="1" applyProtection="1">
      <alignment vertical="top" wrapText="1"/>
      <protection/>
    </xf>
    <xf numFmtId="0" fontId="4" fillId="0" borderId="1" xfId="24" applyBorder="1" applyAlignment="1" applyProtection="1">
      <alignment vertical="top" wrapText="1"/>
      <protection/>
    </xf>
    <xf numFmtId="0" fontId="4" fillId="0" borderId="2" xfId="24" applyBorder="1" applyAlignment="1" applyProtection="1">
      <alignment vertical="top" wrapText="1"/>
      <protection/>
    </xf>
    <xf numFmtId="201" fontId="4" fillId="0" borderId="1" xfId="24" applyNumberFormat="1" applyBorder="1" applyAlignment="1" applyProtection="1">
      <alignment vertical="top"/>
      <protection/>
    </xf>
    <xf numFmtId="201" fontId="4" fillId="0" borderId="2" xfId="24" applyNumberFormat="1" applyBorder="1" applyAlignment="1" applyProtection="1">
      <alignment vertical="top"/>
      <protection/>
    </xf>
    <xf numFmtId="9" fontId="5" fillId="0" borderId="0" xfId="24" applyNumberFormat="1" applyFont="1" applyAlignment="1" applyProtection="1">
      <alignment horizontal="center" vertical="top"/>
      <protection/>
    </xf>
    <xf numFmtId="0" fontId="4" fillId="0" borderId="1" xfId="24" applyFont="1" applyFill="1" applyBorder="1" applyAlignment="1" applyProtection="1">
      <alignment vertical="top" wrapText="1"/>
      <protection/>
    </xf>
    <xf numFmtId="201" fontId="4" fillId="0" borderId="1" xfId="24" applyNumberFormat="1" applyFill="1" applyBorder="1" applyAlignment="1" applyProtection="1">
      <alignment vertical="top"/>
      <protection/>
    </xf>
    <xf numFmtId="0" fontId="5" fillId="0" borderId="0" xfId="24" applyFont="1" applyFill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4" fillId="0" borderId="2" xfId="24" applyFont="1" applyFill="1" applyBorder="1" applyAlignment="1" applyProtection="1">
      <alignment vertical="top" wrapText="1"/>
      <protection/>
    </xf>
    <xf numFmtId="201" fontId="4" fillId="0" borderId="2" xfId="24" applyNumberFormat="1" applyFill="1" applyBorder="1" applyAlignment="1" applyProtection="1">
      <alignment vertical="top"/>
      <protection/>
    </xf>
    <xf numFmtId="201" fontId="4" fillId="0" borderId="3" xfId="24" applyNumberFormat="1" applyBorder="1" applyAlignment="1" applyProtection="1">
      <alignment vertical="top"/>
      <protection/>
    </xf>
    <xf numFmtId="201" fontId="4" fillId="0" borderId="4" xfId="24" applyNumberFormat="1" applyBorder="1" applyAlignment="1" applyProtection="1">
      <alignment vertical="top"/>
      <protection/>
    </xf>
    <xf numFmtId="201" fontId="4" fillId="0" borderId="3" xfId="24" applyNumberFormat="1" applyFill="1" applyBorder="1" applyAlignment="1" applyProtection="1">
      <alignment vertical="top"/>
      <protection/>
    </xf>
    <xf numFmtId="201" fontId="4" fillId="0" borderId="4" xfId="24" applyNumberFormat="1" applyFill="1" applyBorder="1" applyAlignment="1" applyProtection="1">
      <alignment vertical="top"/>
      <protection/>
    </xf>
    <xf numFmtId="20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201" fontId="4" fillId="0" borderId="4" xfId="24" applyNumberFormat="1" applyFont="1" applyBorder="1" applyAlignment="1" applyProtection="1">
      <alignment vertical="top"/>
      <protection/>
    </xf>
    <xf numFmtId="0" fontId="5" fillId="0" borderId="0" xfId="24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" fillId="0" borderId="5" xfId="24" applyFont="1" applyBorder="1" applyAlignment="1" applyProtection="1">
      <alignment vertical="top" wrapText="1"/>
      <protection/>
    </xf>
    <xf numFmtId="201" fontId="4" fillId="0" borderId="5" xfId="24" applyNumberFormat="1" applyBorder="1" applyAlignment="1" applyProtection="1">
      <alignment vertical="top"/>
      <protection/>
    </xf>
    <xf numFmtId="201" fontId="4" fillId="0" borderId="6" xfId="24" applyNumberFormat="1" applyBorder="1" applyAlignment="1" applyProtection="1">
      <alignment vertical="top"/>
      <protection/>
    </xf>
    <xf numFmtId="201" fontId="4" fillId="2" borderId="3" xfId="24" applyNumberFormat="1" applyFill="1" applyBorder="1" applyAlignment="1" applyProtection="1">
      <alignment vertical="top"/>
      <protection/>
    </xf>
    <xf numFmtId="49" fontId="7" fillId="3" borderId="7" xfId="24" applyNumberFormat="1" applyFont="1" applyFill="1" applyBorder="1" applyAlignment="1" applyProtection="1">
      <alignment horizontal="center" vertical="center" wrapText="1"/>
      <protection/>
    </xf>
    <xf numFmtId="0" fontId="7" fillId="3" borderId="8" xfId="24" applyFont="1" applyFill="1" applyBorder="1" applyAlignment="1" applyProtection="1">
      <alignment horizontal="center" vertical="center" wrapText="1"/>
      <protection/>
    </xf>
    <xf numFmtId="201" fontId="7" fillId="3" borderId="9" xfId="24" applyNumberFormat="1" applyFont="1" applyFill="1" applyBorder="1" applyAlignment="1" applyProtection="1">
      <alignment horizontal="center" vertical="center" wrapText="1"/>
      <protection/>
    </xf>
    <xf numFmtId="0" fontId="7" fillId="3" borderId="1" xfId="24" applyFont="1" applyFill="1" applyBorder="1" applyAlignment="1" applyProtection="1">
      <alignment vertical="top" wrapText="1"/>
      <protection/>
    </xf>
    <xf numFmtId="201" fontId="7" fillId="3" borderId="1" xfId="24" applyNumberFormat="1" applyFont="1" applyFill="1" applyBorder="1" applyAlignment="1" applyProtection="1">
      <alignment vertical="top"/>
      <protection/>
    </xf>
    <xf numFmtId="201" fontId="7" fillId="3" borderId="3" xfId="24" applyNumberFormat="1" applyFont="1" applyFill="1" applyBorder="1" applyAlignment="1" applyProtection="1">
      <alignment vertical="top"/>
      <protection/>
    </xf>
    <xf numFmtId="0" fontId="7" fillId="3" borderId="2" xfId="24" applyFont="1" applyFill="1" applyBorder="1" applyAlignment="1" applyProtection="1">
      <alignment vertical="top" wrapText="1"/>
      <protection/>
    </xf>
    <xf numFmtId="201" fontId="7" fillId="3" borderId="2" xfId="24" applyNumberFormat="1" applyFont="1" applyFill="1" applyBorder="1" applyAlignment="1" applyProtection="1">
      <alignment vertical="top"/>
      <protection/>
    </xf>
    <xf numFmtId="201" fontId="7" fillId="3" borderId="4" xfId="24" applyNumberFormat="1" applyFont="1" applyFill="1" applyBorder="1" applyAlignment="1" applyProtection="1">
      <alignment vertical="top"/>
      <protection/>
    </xf>
    <xf numFmtId="0" fontId="4" fillId="0" borderId="10" xfId="0" applyFont="1" applyBorder="1" applyAlignment="1">
      <alignment/>
    </xf>
    <xf numFmtId="0" fontId="4" fillId="0" borderId="11" xfId="24" applyFont="1" applyBorder="1" applyAlignment="1" applyProtection="1">
      <alignment vertical="top" wrapText="1"/>
      <protection/>
    </xf>
    <xf numFmtId="201" fontId="4" fillId="0" borderId="11" xfId="24" applyNumberFormat="1" applyBorder="1" applyAlignment="1" applyProtection="1">
      <alignment vertical="top"/>
      <protection/>
    </xf>
    <xf numFmtId="201" fontId="4" fillId="0" borderId="12" xfId="24" applyNumberFormat="1" applyBorder="1" applyAlignment="1" applyProtection="1">
      <alignment vertical="top"/>
      <protection/>
    </xf>
    <xf numFmtId="49" fontId="4" fillId="0" borderId="13" xfId="24" applyNumberFormat="1" applyFont="1" applyFill="1" applyBorder="1" applyAlignment="1" applyProtection="1">
      <alignment horizontal="center" vertical="center"/>
      <protection/>
    </xf>
    <xf numFmtId="49" fontId="4" fillId="0" borderId="14" xfId="24" applyNumberFormat="1" applyFont="1" applyFill="1" applyBorder="1" applyAlignment="1" applyProtection="1">
      <alignment horizontal="center" vertical="center"/>
      <protection/>
    </xf>
    <xf numFmtId="0" fontId="4" fillId="0" borderId="15" xfId="24" applyFont="1" applyFill="1" applyBorder="1" applyAlignment="1" applyProtection="1">
      <alignment horizontal="left" vertical="center" wrapText="1"/>
      <protection/>
    </xf>
    <xf numFmtId="0" fontId="4" fillId="0" borderId="16" xfId="24" applyFont="1" applyFill="1" applyBorder="1" applyAlignment="1" applyProtection="1">
      <alignment horizontal="left" vertical="center" wrapText="1"/>
      <protection/>
    </xf>
    <xf numFmtId="49" fontId="4" fillId="0" borderId="13" xfId="24" applyNumberFormat="1" applyFont="1" applyBorder="1" applyAlignment="1" applyProtection="1">
      <alignment horizontal="center" vertical="center"/>
      <protection/>
    </xf>
    <xf numFmtId="49" fontId="4" fillId="0" borderId="14" xfId="24" applyNumberFormat="1" applyFont="1" applyBorder="1" applyAlignment="1" applyProtection="1">
      <alignment horizontal="center" vertical="center"/>
      <protection/>
    </xf>
    <xf numFmtId="0" fontId="4" fillId="0" borderId="15" xfId="24" applyFont="1" applyBorder="1" applyAlignment="1" applyProtection="1">
      <alignment horizontal="left" vertical="center" wrapText="1"/>
      <protection/>
    </xf>
    <xf numFmtId="0" fontId="4" fillId="0" borderId="16" xfId="24" applyFont="1" applyBorder="1" applyAlignment="1" applyProtection="1">
      <alignment horizontal="left" vertical="center" wrapText="1"/>
      <protection/>
    </xf>
    <xf numFmtId="49" fontId="4" fillId="0" borderId="14" xfId="24" applyNumberFormat="1" applyBorder="1" applyAlignment="1" applyProtection="1">
      <alignment horizontal="center" vertical="center"/>
      <protection/>
    </xf>
    <xf numFmtId="49" fontId="4" fillId="0" borderId="17" xfId="24" applyNumberFormat="1" applyFont="1" applyBorder="1" applyAlignment="1" applyProtection="1">
      <alignment horizontal="center" vertical="center"/>
      <protection/>
    </xf>
    <xf numFmtId="0" fontId="4" fillId="0" borderId="18" xfId="24" applyFont="1" applyBorder="1" applyAlignment="1" applyProtection="1">
      <alignment horizontal="left" vertical="center" wrapText="1"/>
      <protection/>
    </xf>
    <xf numFmtId="0" fontId="4" fillId="0" borderId="15" xfId="24" applyFont="1" applyBorder="1" applyAlignment="1" applyProtection="1">
      <alignment horizontal="center" vertical="center" wrapText="1"/>
      <protection/>
    </xf>
    <xf numFmtId="0" fontId="4" fillId="0" borderId="16" xfId="24" applyFont="1" applyBorder="1" applyAlignment="1" applyProtection="1">
      <alignment horizontal="center" vertical="center" wrapText="1"/>
      <protection/>
    </xf>
    <xf numFmtId="0" fontId="4" fillId="0" borderId="16" xfId="24" applyBorder="1" applyAlignment="1" applyProtection="1">
      <alignment horizontal="left" vertical="center" wrapText="1"/>
      <protection/>
    </xf>
    <xf numFmtId="0" fontId="6" fillId="0" borderId="0" xfId="24" applyFont="1" applyBorder="1" applyAlignment="1" applyProtection="1">
      <alignment horizontal="center" vertical="top"/>
      <protection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3" borderId="19" xfId="24" applyFont="1" applyFill="1" applyBorder="1" applyAlignment="1" applyProtection="1">
      <alignment horizontal="left" vertical="center" wrapText="1"/>
      <protection/>
    </xf>
    <xf numFmtId="0" fontId="7" fillId="3" borderId="1" xfId="24" applyFont="1" applyFill="1" applyBorder="1" applyAlignment="1" applyProtection="1">
      <alignment horizontal="left" vertical="center" wrapText="1"/>
      <protection/>
    </xf>
    <xf numFmtId="0" fontId="7" fillId="3" borderId="20" xfId="24" applyFont="1" applyFill="1" applyBorder="1" applyAlignment="1" applyProtection="1">
      <alignment horizontal="left" vertical="center" wrapText="1"/>
      <protection/>
    </xf>
    <xf numFmtId="0" fontId="7" fillId="3" borderId="2" xfId="24" applyFont="1" applyFill="1" applyBorder="1" applyAlignment="1" applyProtection="1">
      <alignment horizontal="left" vertical="center" wrapText="1"/>
      <protection/>
    </xf>
    <xf numFmtId="49" fontId="4" fillId="0" borderId="14" xfId="24" applyNumberFormat="1" applyFill="1" applyBorder="1" applyAlignment="1" applyProtection="1">
      <alignment horizontal="center" vertical="center"/>
      <protection/>
    </xf>
  </cellXfs>
  <cellStyles count="11">
    <cellStyle name="Normal" xfId="0"/>
    <cellStyle name="Comma" xfId="15"/>
    <cellStyle name="Comma [0]" xfId="16"/>
    <cellStyle name="Euro" xfId="17"/>
    <cellStyle name="Hyperlink" xfId="18"/>
    <cellStyle name="Currency" xfId="19"/>
    <cellStyle name="Currency [0]" xfId="20"/>
    <cellStyle name="Percent" xfId="21"/>
    <cellStyle name="Followed Hyperlink" xfId="22"/>
    <cellStyle name="Standard_Finanzplan nach Jahren" xfId="23"/>
    <cellStyle name="Standard_Gesamtlis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cols>
    <col min="1" max="16384" width="11.5546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4"/>
  <sheetViews>
    <sheetView tabSelected="1" view="pageBreakPreview" zoomScale="95" zoomScaleNormal="95" zoomScaleSheetLayoutView="95" workbookViewId="0" topLeftCell="A1">
      <selection activeCell="A88" sqref="A88"/>
    </sheetView>
  </sheetViews>
  <sheetFormatPr defaultColWidth="8.88671875" defaultRowHeight="15" customHeight="1"/>
  <cols>
    <col min="1" max="1" width="4.77734375" style="20" customWidth="1"/>
    <col min="2" max="2" width="45.21484375" style="0" customWidth="1"/>
    <col min="3" max="3" width="66.77734375" style="0" customWidth="1"/>
    <col min="4" max="4" width="12.77734375" style="0" customWidth="1"/>
    <col min="5" max="5" width="12.77734375" style="19" customWidth="1"/>
    <col min="6" max="7" width="11.77734375" style="0" customWidth="1"/>
    <col min="8" max="8" width="8.6640625" style="0" customWidth="1"/>
    <col min="9" max="10" width="11.77734375" style="0" customWidth="1"/>
    <col min="11" max="11" width="8.6640625" style="0" customWidth="1"/>
    <col min="12" max="16384" width="11.5546875" style="0" customWidth="1"/>
  </cols>
  <sheetData>
    <row r="1" spans="1:5" ht="15" customHeight="1">
      <c r="A1" s="55" t="s">
        <v>90</v>
      </c>
      <c r="B1" s="55"/>
      <c r="C1" s="55"/>
      <c r="D1" s="55"/>
      <c r="E1" s="55"/>
    </row>
    <row r="2" spans="6:11" ht="15" customHeight="1" thickBot="1">
      <c r="F2" s="1"/>
      <c r="G2" s="1"/>
      <c r="H2" s="1"/>
      <c r="I2" s="1"/>
      <c r="J2" s="1"/>
      <c r="K2" s="1"/>
    </row>
    <row r="3" spans="1:27" s="23" customFormat="1" ht="30" customHeight="1" thickBot="1">
      <c r="A3" s="28" t="s">
        <v>63</v>
      </c>
      <c r="B3" s="29" t="s">
        <v>64</v>
      </c>
      <c r="C3" s="29" t="s">
        <v>83</v>
      </c>
      <c r="D3" s="29" t="s">
        <v>66</v>
      </c>
      <c r="E3" s="30" t="s">
        <v>65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11" ht="15" customHeight="1">
      <c r="A4" s="45" t="s">
        <v>67</v>
      </c>
      <c r="B4" s="47" t="s">
        <v>69</v>
      </c>
      <c r="C4" s="2" t="s">
        <v>1</v>
      </c>
      <c r="D4" s="6">
        <v>175000</v>
      </c>
      <c r="E4" s="15">
        <v>0</v>
      </c>
      <c r="F4" s="1"/>
      <c r="G4" s="1"/>
      <c r="H4" s="1"/>
      <c r="I4" s="1"/>
      <c r="J4" s="1"/>
      <c r="K4" s="1"/>
    </row>
    <row r="5" spans="1:11" ht="15" customHeight="1" thickBot="1">
      <c r="A5" s="57"/>
      <c r="B5" s="56"/>
      <c r="C5" s="3" t="s">
        <v>0</v>
      </c>
      <c r="D5" s="7">
        <v>216836.7</v>
      </c>
      <c r="E5" s="16">
        <v>0</v>
      </c>
      <c r="F5" s="1"/>
      <c r="G5" s="1"/>
      <c r="H5" s="1"/>
      <c r="I5" s="1"/>
      <c r="J5" s="1"/>
      <c r="K5" s="1"/>
    </row>
    <row r="6" spans="1:11" ht="15" customHeight="1">
      <c r="A6" s="45" t="s">
        <v>68</v>
      </c>
      <c r="B6" s="47" t="s">
        <v>10</v>
      </c>
      <c r="C6" s="2" t="s">
        <v>11</v>
      </c>
      <c r="D6" s="6">
        <v>35000</v>
      </c>
      <c r="E6" s="15">
        <v>0</v>
      </c>
      <c r="F6" s="1"/>
      <c r="G6" s="1"/>
      <c r="H6" s="1"/>
      <c r="I6" s="1"/>
      <c r="J6" s="1"/>
      <c r="K6" s="1"/>
    </row>
    <row r="7" spans="1:11" ht="15" customHeight="1" thickBot="1">
      <c r="A7" s="46"/>
      <c r="B7" s="48"/>
      <c r="C7" s="3" t="s">
        <v>12</v>
      </c>
      <c r="D7" s="7">
        <v>135371</v>
      </c>
      <c r="E7" s="16">
        <v>7963</v>
      </c>
      <c r="F7" s="1"/>
      <c r="G7" s="1"/>
      <c r="H7" s="1"/>
      <c r="I7" s="1"/>
      <c r="J7" s="1"/>
      <c r="K7" s="1"/>
    </row>
    <row r="8" spans="1:11" ht="15" customHeight="1">
      <c r="A8" s="45" t="s">
        <v>70</v>
      </c>
      <c r="B8" s="47" t="s">
        <v>2</v>
      </c>
      <c r="C8" s="2" t="s">
        <v>3</v>
      </c>
      <c r="D8" s="6">
        <f>G8+J8</f>
        <v>0</v>
      </c>
      <c r="E8" s="15">
        <v>0</v>
      </c>
      <c r="F8" s="1"/>
      <c r="G8" s="1"/>
      <c r="H8" s="1"/>
      <c r="I8" s="1"/>
      <c r="J8" s="1"/>
      <c r="K8" s="1"/>
    </row>
    <row r="9" spans="1:11" ht="15" customHeight="1" thickBot="1">
      <c r="A9" s="46"/>
      <c r="B9" s="48"/>
      <c r="C9" s="3" t="s">
        <v>4</v>
      </c>
      <c r="D9" s="7">
        <v>169608.15</v>
      </c>
      <c r="E9" s="16">
        <v>9976.95</v>
      </c>
      <c r="F9" s="1"/>
      <c r="G9" s="1"/>
      <c r="H9" s="1"/>
      <c r="I9" s="1"/>
      <c r="J9" s="1"/>
      <c r="K9" s="1"/>
    </row>
    <row r="10" spans="1:11" ht="15" customHeight="1">
      <c r="A10" s="45" t="s">
        <v>71</v>
      </c>
      <c r="B10" s="47" t="s">
        <v>72</v>
      </c>
      <c r="C10" s="2" t="s">
        <v>5</v>
      </c>
      <c r="D10" s="6">
        <v>66223</v>
      </c>
      <c r="E10" s="15">
        <v>0</v>
      </c>
      <c r="F10" s="1"/>
      <c r="G10" s="1"/>
      <c r="H10" s="1"/>
      <c r="I10" s="1"/>
      <c r="J10" s="1"/>
      <c r="K10" s="1"/>
    </row>
    <row r="11" spans="1:11" ht="15" customHeight="1" thickBot="1">
      <c r="A11" s="49"/>
      <c r="B11" s="48"/>
      <c r="C11" s="3" t="s">
        <v>6</v>
      </c>
      <c r="D11" s="7">
        <v>1063912</v>
      </c>
      <c r="E11" s="16">
        <v>62583</v>
      </c>
      <c r="F11" s="1"/>
      <c r="G11" s="1"/>
      <c r="H11" s="1"/>
      <c r="I11" s="1"/>
      <c r="J11" s="1"/>
      <c r="K11" s="1"/>
    </row>
    <row r="12" spans="1:11" ht="15" customHeight="1">
      <c r="A12" s="45" t="s">
        <v>73</v>
      </c>
      <c r="B12" s="47" t="s">
        <v>9</v>
      </c>
      <c r="C12" s="2" t="s">
        <v>7</v>
      </c>
      <c r="D12" s="6">
        <f>G12+J12</f>
        <v>0</v>
      </c>
      <c r="E12" s="15">
        <v>0</v>
      </c>
      <c r="F12" s="1"/>
      <c r="G12" s="1"/>
      <c r="H12" s="1"/>
      <c r="I12" s="1"/>
      <c r="J12" s="1"/>
      <c r="K12" s="1"/>
    </row>
    <row r="13" spans="1:11" ht="15" customHeight="1" thickBot="1">
      <c r="A13" s="46"/>
      <c r="B13" s="48"/>
      <c r="C13" s="3" t="s">
        <v>8</v>
      </c>
      <c r="D13" s="7">
        <v>54825</v>
      </c>
      <c r="E13" s="16">
        <v>3225</v>
      </c>
      <c r="F13" s="1"/>
      <c r="G13" s="1"/>
      <c r="H13" s="1"/>
      <c r="I13" s="1"/>
      <c r="J13" s="1"/>
      <c r="K13" s="1"/>
    </row>
    <row r="14" spans="1:11" ht="15" customHeight="1">
      <c r="A14" s="45" t="s">
        <v>74</v>
      </c>
      <c r="B14" s="47" t="s">
        <v>75</v>
      </c>
      <c r="C14" s="2" t="s">
        <v>7</v>
      </c>
      <c r="D14" s="6">
        <f>G14+J14</f>
        <v>0</v>
      </c>
      <c r="E14" s="15">
        <v>0</v>
      </c>
      <c r="F14" s="1"/>
      <c r="G14" s="1"/>
      <c r="H14" s="1"/>
      <c r="I14" s="1"/>
      <c r="J14" s="1"/>
      <c r="K14" s="1"/>
    </row>
    <row r="15" spans="1:11" ht="15" customHeight="1" thickBot="1">
      <c r="A15" s="49"/>
      <c r="B15" s="48"/>
      <c r="C15" s="3" t="s">
        <v>8</v>
      </c>
      <c r="D15" s="7">
        <v>54230</v>
      </c>
      <c r="E15" s="16">
        <v>3190</v>
      </c>
      <c r="F15" s="1"/>
      <c r="G15" s="1"/>
      <c r="H15" s="1"/>
      <c r="I15" s="1"/>
      <c r="J15" s="1"/>
      <c r="K15" s="1"/>
    </row>
    <row r="16" spans="1:11" ht="15" customHeight="1">
      <c r="A16" s="45" t="s">
        <v>76</v>
      </c>
      <c r="B16" s="47" t="s">
        <v>13</v>
      </c>
      <c r="C16" s="2" t="s">
        <v>14</v>
      </c>
      <c r="D16" s="6">
        <v>29400</v>
      </c>
      <c r="E16" s="15">
        <v>0</v>
      </c>
      <c r="F16" s="1"/>
      <c r="G16" s="1"/>
      <c r="H16" s="1"/>
      <c r="I16" s="1"/>
      <c r="J16" s="1"/>
      <c r="K16" s="1"/>
    </row>
    <row r="17" spans="1:11" ht="15" customHeight="1" thickBot="1">
      <c r="A17" s="46"/>
      <c r="B17" s="48"/>
      <c r="C17" s="3" t="s">
        <v>30</v>
      </c>
      <c r="D17" s="7">
        <v>92650</v>
      </c>
      <c r="E17" s="16">
        <v>5450</v>
      </c>
      <c r="F17" s="1"/>
      <c r="G17" s="1"/>
      <c r="H17" s="1"/>
      <c r="I17" s="1"/>
      <c r="J17" s="1"/>
      <c r="K17" s="1"/>
    </row>
    <row r="18" spans="1:11" ht="15" customHeight="1">
      <c r="A18" s="45" t="s">
        <v>77</v>
      </c>
      <c r="B18" s="47" t="s">
        <v>16</v>
      </c>
      <c r="C18" s="2" t="s">
        <v>139</v>
      </c>
      <c r="D18" s="6">
        <v>362276.32</v>
      </c>
      <c r="E18" s="15">
        <v>0</v>
      </c>
      <c r="F18" s="1"/>
      <c r="G18" s="1"/>
      <c r="H18" s="1"/>
      <c r="I18" s="1"/>
      <c r="J18" s="1"/>
      <c r="K18" s="1"/>
    </row>
    <row r="19" spans="1:11" ht="15" customHeight="1" thickBot="1">
      <c r="A19" s="49"/>
      <c r="B19" s="48"/>
      <c r="C19" s="3" t="s">
        <v>15</v>
      </c>
      <c r="D19" s="7">
        <v>12127.8</v>
      </c>
      <c r="E19" s="16">
        <v>0</v>
      </c>
      <c r="F19" s="1"/>
      <c r="G19" s="1"/>
      <c r="H19" s="1"/>
      <c r="I19" s="1"/>
      <c r="J19" s="1"/>
      <c r="K19" s="1"/>
    </row>
    <row r="20" spans="1:11" ht="15" customHeight="1">
      <c r="A20" s="45" t="s">
        <v>78</v>
      </c>
      <c r="B20" s="47" t="s">
        <v>79</v>
      </c>
      <c r="C20" s="2" t="s">
        <v>80</v>
      </c>
      <c r="D20" s="6">
        <v>105000</v>
      </c>
      <c r="E20" s="27">
        <v>0</v>
      </c>
      <c r="F20" s="1"/>
      <c r="G20" s="1"/>
      <c r="H20" s="1"/>
      <c r="I20" s="1"/>
      <c r="J20" s="1"/>
      <c r="K20" s="1"/>
    </row>
    <row r="21" spans="1:11" ht="15" customHeight="1" thickBot="1">
      <c r="A21" s="49"/>
      <c r="B21" s="48"/>
      <c r="C21" s="3" t="s">
        <v>81</v>
      </c>
      <c r="D21" s="7">
        <v>51510</v>
      </c>
      <c r="E21" s="16">
        <v>3030</v>
      </c>
      <c r="F21" s="1"/>
      <c r="G21" s="1"/>
      <c r="H21" s="1"/>
      <c r="I21" s="1"/>
      <c r="J21" s="1"/>
      <c r="K21" s="1"/>
    </row>
    <row r="22" spans="1:11" ht="15" customHeight="1">
      <c r="A22" s="45" t="s">
        <v>82</v>
      </c>
      <c r="B22" s="47" t="s">
        <v>17</v>
      </c>
      <c r="C22" s="2" t="s">
        <v>84</v>
      </c>
      <c r="D22" s="10">
        <v>1114818.6</v>
      </c>
      <c r="E22" s="17">
        <v>0</v>
      </c>
      <c r="F22" s="1"/>
      <c r="G22" s="1"/>
      <c r="H22" s="1"/>
      <c r="I22" s="1"/>
      <c r="J22" s="1"/>
      <c r="K22" s="1"/>
    </row>
    <row r="23" spans="1:11" ht="15" customHeight="1" thickBot="1">
      <c r="A23" s="49"/>
      <c r="B23" s="48"/>
      <c r="C23" s="3" t="s">
        <v>18</v>
      </c>
      <c r="D23" s="14">
        <v>1027501.25</v>
      </c>
      <c r="E23" s="18">
        <v>0</v>
      </c>
      <c r="F23" s="1"/>
      <c r="G23" s="1"/>
      <c r="H23" s="1"/>
      <c r="I23" s="1"/>
      <c r="J23" s="1"/>
      <c r="K23" s="1"/>
    </row>
    <row r="24" spans="1:11" ht="15" customHeight="1">
      <c r="A24" s="45" t="s">
        <v>85</v>
      </c>
      <c r="B24" s="47" t="s">
        <v>20</v>
      </c>
      <c r="C24" s="2" t="s">
        <v>19</v>
      </c>
      <c r="D24" s="6">
        <v>161735</v>
      </c>
      <c r="E24" s="15">
        <v>0</v>
      </c>
      <c r="F24" s="1"/>
      <c r="G24" s="1"/>
      <c r="H24" s="1"/>
      <c r="I24" s="1"/>
      <c r="J24" s="1"/>
      <c r="K24" s="1"/>
    </row>
    <row r="25" spans="1:11" ht="15" customHeight="1" thickBot="1">
      <c r="A25" s="46"/>
      <c r="B25" s="48"/>
      <c r="C25" s="3" t="s">
        <v>21</v>
      </c>
      <c r="D25" s="7">
        <f>G25+J25</f>
        <v>0</v>
      </c>
      <c r="E25" s="16">
        <v>0</v>
      </c>
      <c r="F25" s="1"/>
      <c r="G25" s="1"/>
      <c r="H25" s="1"/>
      <c r="I25" s="1"/>
      <c r="J25" s="1"/>
      <c r="K25" s="1"/>
    </row>
    <row r="26" spans="1:11" ht="15" customHeight="1">
      <c r="A26" s="45" t="s">
        <v>86</v>
      </c>
      <c r="B26" s="47" t="s">
        <v>140</v>
      </c>
      <c r="C26" s="2" t="s">
        <v>22</v>
      </c>
      <c r="D26" s="6">
        <v>257105.1</v>
      </c>
      <c r="E26" s="15">
        <v>0</v>
      </c>
      <c r="F26" s="1"/>
      <c r="G26" s="1"/>
      <c r="H26" s="1"/>
      <c r="I26" s="1"/>
      <c r="J26" s="1"/>
      <c r="K26" s="1"/>
    </row>
    <row r="27" spans="1:11" ht="15" customHeight="1" thickBot="1">
      <c r="A27" s="46"/>
      <c r="B27" s="48"/>
      <c r="C27" s="3" t="s">
        <v>23</v>
      </c>
      <c r="D27" s="7">
        <v>111838.75</v>
      </c>
      <c r="E27" s="21">
        <v>6578.75</v>
      </c>
      <c r="F27" s="1"/>
      <c r="G27" s="1"/>
      <c r="H27" s="1"/>
      <c r="I27" s="1"/>
      <c r="J27" s="1"/>
      <c r="K27" s="1"/>
    </row>
    <row r="28" spans="1:11" ht="15" customHeight="1">
      <c r="A28" s="45" t="s">
        <v>87</v>
      </c>
      <c r="B28" s="47" t="s">
        <v>147</v>
      </c>
      <c r="C28" s="2" t="s">
        <v>48</v>
      </c>
      <c r="D28" s="6">
        <v>601895</v>
      </c>
      <c r="E28" s="15">
        <v>0</v>
      </c>
      <c r="F28" s="1"/>
      <c r="G28" s="1"/>
      <c r="H28" s="1"/>
      <c r="I28" s="1"/>
      <c r="J28" s="1"/>
      <c r="K28" s="1"/>
    </row>
    <row r="29" spans="1:11" ht="15" customHeight="1" thickBot="1">
      <c r="A29" s="49"/>
      <c r="B29" s="48"/>
      <c r="C29" s="3" t="s">
        <v>141</v>
      </c>
      <c r="D29" s="7">
        <v>72675</v>
      </c>
      <c r="E29" s="16">
        <v>0</v>
      </c>
      <c r="F29" s="1"/>
      <c r="G29" s="1"/>
      <c r="H29" s="1"/>
      <c r="I29" s="1"/>
      <c r="J29" s="1"/>
      <c r="K29" s="1"/>
    </row>
    <row r="30" spans="1:11" ht="15" customHeight="1">
      <c r="A30" s="45" t="s">
        <v>89</v>
      </c>
      <c r="B30" s="47" t="s">
        <v>142</v>
      </c>
      <c r="C30" s="2" t="s">
        <v>88</v>
      </c>
      <c r="D30" s="6">
        <v>330470</v>
      </c>
      <c r="E30" s="15">
        <v>0</v>
      </c>
      <c r="F30" s="1"/>
      <c r="G30" s="1"/>
      <c r="H30" s="1"/>
      <c r="I30" s="1"/>
      <c r="J30" s="1"/>
      <c r="K30" s="1"/>
    </row>
    <row r="31" spans="1:11" ht="15" customHeight="1" thickBot="1">
      <c r="A31" s="49"/>
      <c r="B31" s="48"/>
      <c r="C31" s="3" t="s">
        <v>24</v>
      </c>
      <c r="D31" s="7">
        <v>85000</v>
      </c>
      <c r="E31" s="16">
        <v>0</v>
      </c>
      <c r="F31" s="1"/>
      <c r="G31" s="1"/>
      <c r="H31" s="1"/>
      <c r="I31" s="1"/>
      <c r="J31" s="1"/>
      <c r="K31" s="1"/>
    </row>
    <row r="32" spans="1:11" ht="15" customHeight="1">
      <c r="A32" s="45" t="s">
        <v>91</v>
      </c>
      <c r="B32" s="47" t="s">
        <v>25</v>
      </c>
      <c r="C32" s="2" t="s">
        <v>92</v>
      </c>
      <c r="D32" s="6">
        <v>503986</v>
      </c>
      <c r="E32" s="15">
        <v>0</v>
      </c>
      <c r="F32" s="1"/>
      <c r="G32" s="1"/>
      <c r="H32" s="1"/>
      <c r="I32" s="1"/>
      <c r="J32" s="1"/>
      <c r="K32" s="1"/>
    </row>
    <row r="33" spans="1:11" ht="15" customHeight="1" thickBot="1">
      <c r="A33" s="46"/>
      <c r="B33" s="48"/>
      <c r="C33" s="3" t="s">
        <v>93</v>
      </c>
      <c r="D33" s="7">
        <v>271167</v>
      </c>
      <c r="E33" s="16">
        <v>0</v>
      </c>
      <c r="F33" s="1"/>
      <c r="G33" s="1"/>
      <c r="H33" s="1"/>
      <c r="I33" s="1"/>
      <c r="J33" s="1"/>
      <c r="K33" s="1"/>
    </row>
    <row r="34" spans="1:11" ht="15" customHeight="1">
      <c r="A34" s="45" t="s">
        <v>94</v>
      </c>
      <c r="B34" s="47" t="s">
        <v>143</v>
      </c>
      <c r="C34" s="4" t="s">
        <v>26</v>
      </c>
      <c r="D34" s="6">
        <v>41223</v>
      </c>
      <c r="E34" s="15">
        <v>0</v>
      </c>
      <c r="F34" s="1"/>
      <c r="G34" s="1"/>
      <c r="H34" s="1"/>
      <c r="I34" s="1"/>
      <c r="J34" s="1"/>
      <c r="K34" s="1"/>
    </row>
    <row r="35" spans="1:11" ht="15" customHeight="1" thickBot="1">
      <c r="A35" s="46"/>
      <c r="B35" s="54"/>
      <c r="C35" s="5" t="s">
        <v>27</v>
      </c>
      <c r="D35" s="7">
        <v>5185</v>
      </c>
      <c r="E35" s="16">
        <v>0</v>
      </c>
      <c r="F35" s="1"/>
      <c r="G35" s="1"/>
      <c r="H35" s="1"/>
      <c r="I35" s="1"/>
      <c r="J35" s="1"/>
      <c r="K35" s="1"/>
    </row>
    <row r="36" spans="1:11" s="12" customFormat="1" ht="15" customHeight="1">
      <c r="A36" s="41" t="s">
        <v>95</v>
      </c>
      <c r="B36" s="43" t="s">
        <v>36</v>
      </c>
      <c r="C36" s="9" t="s">
        <v>144</v>
      </c>
      <c r="D36" s="10">
        <v>8888.8</v>
      </c>
      <c r="E36" s="17">
        <v>0</v>
      </c>
      <c r="F36" s="11"/>
      <c r="G36" s="11"/>
      <c r="H36" s="11"/>
      <c r="I36" s="11"/>
      <c r="J36" s="11"/>
      <c r="K36" s="11"/>
    </row>
    <row r="37" spans="1:11" s="12" customFormat="1" ht="15" customHeight="1" thickBot="1">
      <c r="A37" s="42"/>
      <c r="B37" s="44"/>
      <c r="C37" s="13" t="s">
        <v>37</v>
      </c>
      <c r="D37" s="14">
        <v>110604</v>
      </c>
      <c r="E37" s="18">
        <v>6506</v>
      </c>
      <c r="F37" s="11"/>
      <c r="G37" s="11"/>
      <c r="H37" s="11"/>
      <c r="I37" s="11"/>
      <c r="J37" s="11"/>
      <c r="K37" s="11"/>
    </row>
    <row r="38" spans="1:11" s="12" customFormat="1" ht="15" customHeight="1">
      <c r="A38" s="45" t="s">
        <v>96</v>
      </c>
      <c r="B38" s="47" t="s">
        <v>31</v>
      </c>
      <c r="C38" s="2" t="s">
        <v>29</v>
      </c>
      <c r="D38" s="6">
        <v>14000</v>
      </c>
      <c r="E38" s="15">
        <v>0</v>
      </c>
      <c r="F38" s="11"/>
      <c r="G38" s="11"/>
      <c r="H38" s="11"/>
      <c r="I38" s="11"/>
      <c r="J38" s="11"/>
      <c r="K38" s="11"/>
    </row>
    <row r="39" spans="1:11" s="12" customFormat="1" ht="15" customHeight="1" thickBot="1">
      <c r="A39" s="46"/>
      <c r="B39" s="48"/>
      <c r="C39" s="3" t="s">
        <v>30</v>
      </c>
      <c r="D39" s="7">
        <v>63546</v>
      </c>
      <c r="E39" s="16">
        <v>3738</v>
      </c>
      <c r="F39" s="11"/>
      <c r="G39" s="11"/>
      <c r="H39" s="11"/>
      <c r="I39" s="11"/>
      <c r="J39" s="11"/>
      <c r="K39" s="11"/>
    </row>
    <row r="40" spans="1:11" ht="15" customHeight="1">
      <c r="A40" s="45" t="s">
        <v>97</v>
      </c>
      <c r="B40" s="47" t="s">
        <v>32</v>
      </c>
      <c r="C40" s="2" t="s">
        <v>62</v>
      </c>
      <c r="D40" s="6">
        <v>54950</v>
      </c>
      <c r="E40" s="15">
        <v>0</v>
      </c>
      <c r="F40" s="1"/>
      <c r="G40" s="1"/>
      <c r="H40" s="1"/>
      <c r="I40" s="1"/>
      <c r="J40" s="1"/>
      <c r="K40" s="1"/>
    </row>
    <row r="41" spans="1:11" ht="15" customHeight="1" thickBot="1">
      <c r="A41" s="46"/>
      <c r="B41" s="48"/>
      <c r="C41" s="3" t="s">
        <v>33</v>
      </c>
      <c r="D41" s="7">
        <v>8000</v>
      </c>
      <c r="E41" s="16">
        <v>500</v>
      </c>
      <c r="F41" s="1"/>
      <c r="G41" s="1"/>
      <c r="H41" s="1"/>
      <c r="I41" s="1"/>
      <c r="J41" s="1"/>
      <c r="K41" s="1"/>
    </row>
    <row r="42" spans="1:11" ht="15" customHeight="1">
      <c r="A42" s="45" t="s">
        <v>98</v>
      </c>
      <c r="B42" s="47" t="s">
        <v>101</v>
      </c>
      <c r="C42" s="2" t="s">
        <v>99</v>
      </c>
      <c r="D42" s="6">
        <v>2000000</v>
      </c>
      <c r="E42" s="15">
        <v>0</v>
      </c>
      <c r="F42" s="1"/>
      <c r="G42" s="1"/>
      <c r="H42" s="1"/>
      <c r="I42" s="1"/>
      <c r="J42" s="1"/>
      <c r="K42" s="1"/>
    </row>
    <row r="43" spans="1:11" ht="15" customHeight="1" thickBot="1">
      <c r="A43" s="50"/>
      <c r="B43" s="51"/>
      <c r="C43" s="24" t="s">
        <v>100</v>
      </c>
      <c r="D43" s="25">
        <v>2039673</v>
      </c>
      <c r="E43" s="26">
        <v>53991.34</v>
      </c>
      <c r="F43" s="1"/>
      <c r="G43" s="1"/>
      <c r="H43" s="1"/>
      <c r="I43" s="1"/>
      <c r="J43" s="1"/>
      <c r="K43" s="1"/>
    </row>
    <row r="44" spans="1:11" ht="15" customHeight="1">
      <c r="A44" s="45" t="s">
        <v>102</v>
      </c>
      <c r="B44" s="47" t="s">
        <v>103</v>
      </c>
      <c r="C44" s="4" t="s">
        <v>34</v>
      </c>
      <c r="D44" s="6">
        <v>1438745</v>
      </c>
      <c r="E44" s="15">
        <v>0</v>
      </c>
      <c r="F44" s="1"/>
      <c r="G44" s="1"/>
      <c r="H44" s="1"/>
      <c r="I44" s="1"/>
      <c r="J44" s="1"/>
      <c r="K44" s="1"/>
    </row>
    <row r="45" spans="1:11" ht="15" customHeight="1" thickBot="1">
      <c r="A45" s="46"/>
      <c r="B45" s="48"/>
      <c r="C45" s="3" t="s">
        <v>35</v>
      </c>
      <c r="D45" s="7">
        <v>0</v>
      </c>
      <c r="E45" s="16">
        <v>0</v>
      </c>
      <c r="F45" s="1"/>
      <c r="G45" s="1"/>
      <c r="H45" s="1"/>
      <c r="I45" s="1"/>
      <c r="J45" s="1"/>
      <c r="K45" s="1"/>
    </row>
    <row r="46" spans="1:11" ht="15" customHeight="1">
      <c r="A46" s="50" t="s">
        <v>104</v>
      </c>
      <c r="B46" s="51" t="s">
        <v>39</v>
      </c>
      <c r="C46" s="38" t="s">
        <v>38</v>
      </c>
      <c r="D46" s="39">
        <v>227500</v>
      </c>
      <c r="E46" s="40">
        <v>0</v>
      </c>
      <c r="F46" s="1"/>
      <c r="G46" s="1"/>
      <c r="H46" s="1"/>
      <c r="I46" s="1"/>
      <c r="J46" s="1"/>
      <c r="K46" s="1"/>
    </row>
    <row r="47" spans="1:11" ht="15" customHeight="1" thickBot="1">
      <c r="A47" s="46"/>
      <c r="B47" s="48"/>
      <c r="C47" s="3" t="s">
        <v>40</v>
      </c>
      <c r="D47" s="7">
        <v>57600</v>
      </c>
      <c r="E47" s="16">
        <v>3600</v>
      </c>
      <c r="F47" s="1"/>
      <c r="G47" s="1"/>
      <c r="H47" s="1"/>
      <c r="I47" s="1"/>
      <c r="J47" s="1"/>
      <c r="K47" s="1"/>
    </row>
    <row r="48" spans="1:11" ht="15" customHeight="1">
      <c r="A48" s="45" t="s">
        <v>105</v>
      </c>
      <c r="B48" s="47" t="s">
        <v>42</v>
      </c>
      <c r="C48" s="2" t="s">
        <v>41</v>
      </c>
      <c r="D48" s="10">
        <v>28700</v>
      </c>
      <c r="E48" s="17">
        <v>0</v>
      </c>
      <c r="F48" s="1"/>
      <c r="G48" s="1"/>
      <c r="H48" s="1"/>
      <c r="I48" s="1"/>
      <c r="J48" s="1"/>
      <c r="K48" s="1"/>
    </row>
    <row r="49" spans="1:11" ht="15" customHeight="1" thickBot="1">
      <c r="A49" s="46"/>
      <c r="B49" s="48"/>
      <c r="C49" s="3" t="s">
        <v>43</v>
      </c>
      <c r="D49" s="14">
        <v>41650</v>
      </c>
      <c r="E49" s="18">
        <v>2450</v>
      </c>
      <c r="F49" s="1"/>
      <c r="G49" s="1"/>
      <c r="H49" s="1"/>
      <c r="I49" s="1"/>
      <c r="J49" s="1"/>
      <c r="K49" s="1"/>
    </row>
    <row r="50" spans="1:11" s="12" customFormat="1" ht="15" customHeight="1">
      <c r="A50" s="41" t="s">
        <v>106</v>
      </c>
      <c r="B50" s="43" t="s">
        <v>57</v>
      </c>
      <c r="C50" s="9" t="s">
        <v>58</v>
      </c>
      <c r="D50" s="10">
        <v>16400</v>
      </c>
      <c r="E50" s="17">
        <v>0</v>
      </c>
      <c r="F50" s="11"/>
      <c r="G50" s="11"/>
      <c r="H50" s="11"/>
      <c r="I50" s="11"/>
      <c r="J50" s="11"/>
      <c r="K50" s="11"/>
    </row>
    <row r="51" spans="1:11" s="12" customFormat="1" ht="15" customHeight="1" thickBot="1">
      <c r="A51" s="42"/>
      <c r="B51" s="44"/>
      <c r="C51" s="13" t="s">
        <v>107</v>
      </c>
      <c r="D51" s="14">
        <v>329516.7</v>
      </c>
      <c r="E51" s="18">
        <v>19383.3</v>
      </c>
      <c r="F51" s="11"/>
      <c r="G51" s="11"/>
      <c r="H51" s="11"/>
      <c r="I51" s="11"/>
      <c r="J51" s="11"/>
      <c r="K51" s="11"/>
    </row>
    <row r="52" spans="1:11" s="12" customFormat="1" ht="15" customHeight="1">
      <c r="A52" s="41" t="s">
        <v>108</v>
      </c>
      <c r="B52" s="43" t="s">
        <v>59</v>
      </c>
      <c r="C52" s="9" t="s">
        <v>60</v>
      </c>
      <c r="D52" s="10">
        <v>70000</v>
      </c>
      <c r="E52" s="17">
        <v>0</v>
      </c>
      <c r="F52" s="11"/>
      <c r="G52" s="11"/>
      <c r="H52" s="11"/>
      <c r="I52" s="11"/>
      <c r="J52" s="11"/>
      <c r="K52" s="11"/>
    </row>
    <row r="53" spans="1:11" s="12" customFormat="1" ht="15" customHeight="1" thickBot="1">
      <c r="A53" s="42"/>
      <c r="B53" s="44"/>
      <c r="C53" s="13" t="s">
        <v>61</v>
      </c>
      <c r="D53" s="14">
        <v>282381.05</v>
      </c>
      <c r="E53" s="18">
        <v>16610.65</v>
      </c>
      <c r="F53" s="11"/>
      <c r="G53" s="11"/>
      <c r="H53" s="11"/>
      <c r="I53" s="11"/>
      <c r="J53" s="11"/>
      <c r="K53" s="11"/>
    </row>
    <row r="54" spans="1:11" ht="15" customHeight="1">
      <c r="A54" s="45" t="s">
        <v>109</v>
      </c>
      <c r="B54" s="47" t="s">
        <v>145</v>
      </c>
      <c r="C54" s="2" t="s">
        <v>44</v>
      </c>
      <c r="D54" s="6">
        <v>36400</v>
      </c>
      <c r="E54" s="15">
        <v>0</v>
      </c>
      <c r="F54" s="1"/>
      <c r="G54" s="1"/>
      <c r="H54" s="1"/>
      <c r="I54" s="1"/>
      <c r="J54" s="1"/>
      <c r="K54" s="1"/>
    </row>
    <row r="55" spans="1:11" ht="15" customHeight="1" thickBot="1">
      <c r="A55" s="46"/>
      <c r="B55" s="48"/>
      <c r="C55" s="3" t="s">
        <v>45</v>
      </c>
      <c r="D55" s="7">
        <v>698394</v>
      </c>
      <c r="E55" s="16">
        <v>0</v>
      </c>
      <c r="F55" s="1"/>
      <c r="G55" s="1"/>
      <c r="H55" s="1"/>
      <c r="I55" s="1"/>
      <c r="J55" s="1"/>
      <c r="K55" s="1"/>
    </row>
    <row r="56" spans="1:11" s="12" customFormat="1" ht="15" customHeight="1">
      <c r="A56" s="41" t="s">
        <v>113</v>
      </c>
      <c r="B56" s="43" t="s">
        <v>114</v>
      </c>
      <c r="C56" s="9" t="s">
        <v>146</v>
      </c>
      <c r="D56" s="10">
        <v>123970</v>
      </c>
      <c r="E56" s="17">
        <v>0</v>
      </c>
      <c r="F56" s="11"/>
      <c r="G56" s="11"/>
      <c r="H56" s="11"/>
      <c r="I56" s="11"/>
      <c r="J56" s="11"/>
      <c r="K56" s="11"/>
    </row>
    <row r="57" spans="1:11" s="12" customFormat="1" ht="15" customHeight="1" thickBot="1">
      <c r="A57" s="62"/>
      <c r="B57" s="44"/>
      <c r="C57" s="13" t="s">
        <v>115</v>
      </c>
      <c r="D57" s="14">
        <v>352648</v>
      </c>
      <c r="E57" s="18">
        <v>20719</v>
      </c>
      <c r="F57" s="11"/>
      <c r="G57" s="11"/>
      <c r="H57" s="11"/>
      <c r="I57" s="11"/>
      <c r="J57" s="11"/>
      <c r="K57" s="11"/>
    </row>
    <row r="58" spans="1:11" ht="15" customHeight="1">
      <c r="A58" s="45" t="s">
        <v>116</v>
      </c>
      <c r="B58" s="47" t="s">
        <v>117</v>
      </c>
      <c r="C58" s="2" t="s">
        <v>46</v>
      </c>
      <c r="D58" s="6">
        <v>68250</v>
      </c>
      <c r="E58" s="15">
        <v>0</v>
      </c>
      <c r="F58" s="1"/>
      <c r="G58" s="1"/>
      <c r="H58" s="1"/>
      <c r="I58" s="1"/>
      <c r="J58" s="1"/>
      <c r="K58" s="1"/>
    </row>
    <row r="59" spans="1:11" ht="15" customHeight="1" thickBot="1">
      <c r="A59" s="49"/>
      <c r="B59" s="48"/>
      <c r="C59" s="3" t="s">
        <v>47</v>
      </c>
      <c r="D59" s="7">
        <v>112676.85</v>
      </c>
      <c r="E59" s="16">
        <v>0</v>
      </c>
      <c r="F59" s="1"/>
      <c r="G59" s="1"/>
      <c r="H59" s="1"/>
      <c r="I59" s="1"/>
      <c r="J59" s="1"/>
      <c r="K59" s="1"/>
    </row>
    <row r="60" spans="1:11" ht="15" customHeight="1">
      <c r="A60" s="45" t="s">
        <v>118</v>
      </c>
      <c r="B60" s="47" t="s">
        <v>148</v>
      </c>
      <c r="C60" s="2" t="s">
        <v>48</v>
      </c>
      <c r="D60" s="6">
        <v>2000000</v>
      </c>
      <c r="E60" s="15">
        <v>0</v>
      </c>
      <c r="F60" s="1"/>
      <c r="G60" s="1"/>
      <c r="H60" s="1"/>
      <c r="I60" s="1"/>
      <c r="J60" s="1"/>
      <c r="K60" s="1"/>
    </row>
    <row r="61" spans="1:11" ht="15" customHeight="1" thickBot="1">
      <c r="A61" s="49"/>
      <c r="B61" s="48"/>
      <c r="C61" s="3" t="s">
        <v>141</v>
      </c>
      <c r="D61" s="7">
        <v>3464087</v>
      </c>
      <c r="E61" s="16">
        <v>91696</v>
      </c>
      <c r="F61" s="1"/>
      <c r="G61" s="1"/>
      <c r="H61" s="1"/>
      <c r="I61" s="1"/>
      <c r="J61" s="1"/>
      <c r="K61" s="1"/>
    </row>
    <row r="62" spans="1:11" ht="15" customHeight="1">
      <c r="A62" s="45" t="s">
        <v>119</v>
      </c>
      <c r="B62" s="47" t="s">
        <v>149</v>
      </c>
      <c r="C62" s="2" t="s">
        <v>99</v>
      </c>
      <c r="D62" s="10">
        <v>607346.25</v>
      </c>
      <c r="E62" s="17">
        <v>0</v>
      </c>
      <c r="F62" s="1"/>
      <c r="G62" s="1"/>
      <c r="H62" s="1"/>
      <c r="I62" s="1"/>
      <c r="J62" s="1"/>
      <c r="K62" s="1"/>
    </row>
    <row r="63" spans="1:11" ht="15" customHeight="1" thickBot="1">
      <c r="A63" s="46"/>
      <c r="B63" s="48"/>
      <c r="C63" s="3" t="s">
        <v>100</v>
      </c>
      <c r="D63" s="14">
        <v>54642.85</v>
      </c>
      <c r="E63" s="18">
        <v>3214.28</v>
      </c>
      <c r="F63" s="1"/>
      <c r="G63" s="1"/>
      <c r="H63" s="1"/>
      <c r="I63" s="1"/>
      <c r="J63" s="1"/>
      <c r="K63" s="1"/>
    </row>
    <row r="64" spans="1:11" ht="15" customHeight="1">
      <c r="A64" s="45" t="s">
        <v>120</v>
      </c>
      <c r="B64" s="47" t="s">
        <v>50</v>
      </c>
      <c r="C64" s="2" t="s">
        <v>49</v>
      </c>
      <c r="D64" s="10">
        <v>21000</v>
      </c>
      <c r="E64" s="17">
        <v>0</v>
      </c>
      <c r="F64" s="1"/>
      <c r="G64" s="1"/>
      <c r="H64" s="1"/>
      <c r="I64" s="1"/>
      <c r="J64" s="1"/>
      <c r="K64" s="1"/>
    </row>
    <row r="65" spans="1:11" ht="15" customHeight="1" thickBot="1">
      <c r="A65" s="46"/>
      <c r="B65" s="48"/>
      <c r="C65" s="3" t="s">
        <v>150</v>
      </c>
      <c r="D65" s="14">
        <v>85000</v>
      </c>
      <c r="E65" s="18">
        <v>5000</v>
      </c>
      <c r="F65" s="1"/>
      <c r="G65" s="1"/>
      <c r="H65" s="1"/>
      <c r="I65" s="1"/>
      <c r="J65" s="1"/>
      <c r="K65" s="1"/>
    </row>
    <row r="66" spans="1:11" ht="15" customHeight="1">
      <c r="A66" s="45" t="s">
        <v>121</v>
      </c>
      <c r="B66" s="47" t="s">
        <v>51</v>
      </c>
      <c r="C66" s="2" t="s">
        <v>122</v>
      </c>
      <c r="D66" s="10">
        <v>88706.8</v>
      </c>
      <c r="E66" s="17">
        <v>0</v>
      </c>
      <c r="F66" s="1"/>
      <c r="G66" s="1"/>
      <c r="H66" s="1"/>
      <c r="I66" s="1"/>
      <c r="J66" s="1"/>
      <c r="K66" s="1"/>
    </row>
    <row r="67" spans="1:11" ht="15" customHeight="1" thickBot="1">
      <c r="A67" s="46"/>
      <c r="B67" s="48"/>
      <c r="C67" s="3" t="s">
        <v>123</v>
      </c>
      <c r="D67" s="14">
        <v>54895</v>
      </c>
      <c r="E67" s="18">
        <v>3229</v>
      </c>
      <c r="F67" s="1"/>
      <c r="G67" s="1"/>
      <c r="H67" s="1"/>
      <c r="I67" s="1"/>
      <c r="J67" s="1"/>
      <c r="K67" s="1"/>
    </row>
    <row r="68" spans="1:11" ht="15" customHeight="1">
      <c r="A68" s="45" t="s">
        <v>124</v>
      </c>
      <c r="B68" s="47" t="s">
        <v>151</v>
      </c>
      <c r="C68" s="37" t="s">
        <v>138</v>
      </c>
      <c r="D68" s="6">
        <v>3230000</v>
      </c>
      <c r="E68" s="15">
        <v>0</v>
      </c>
      <c r="F68" s="1"/>
      <c r="G68" s="1"/>
      <c r="H68" s="1"/>
      <c r="I68" s="1"/>
      <c r="J68" s="1"/>
      <c r="K68" s="1"/>
    </row>
    <row r="69" spans="1:11" ht="15" customHeight="1" thickBot="1">
      <c r="A69" s="46"/>
      <c r="B69" s="48"/>
      <c r="C69" s="3" t="s">
        <v>125</v>
      </c>
      <c r="D69" s="7">
        <f>G69+J69</f>
        <v>0</v>
      </c>
      <c r="E69" s="16">
        <v>0</v>
      </c>
      <c r="F69" s="1"/>
      <c r="G69" s="1"/>
      <c r="H69" s="1"/>
      <c r="I69" s="1"/>
      <c r="J69" s="1"/>
      <c r="K69" s="1"/>
    </row>
    <row r="70" spans="1:11" ht="15" customHeight="1">
      <c r="A70" s="45" t="s">
        <v>126</v>
      </c>
      <c r="B70" s="47" t="s">
        <v>152</v>
      </c>
      <c r="C70" s="37" t="s">
        <v>138</v>
      </c>
      <c r="D70" s="6">
        <v>370000</v>
      </c>
      <c r="E70" s="15">
        <v>0</v>
      </c>
      <c r="F70" s="1"/>
      <c r="G70" s="1"/>
      <c r="H70" s="1"/>
      <c r="I70" s="1"/>
      <c r="J70" s="1"/>
      <c r="K70" s="1"/>
    </row>
    <row r="71" spans="1:11" ht="15" customHeight="1" thickBot="1">
      <c r="A71" s="46"/>
      <c r="B71" s="48"/>
      <c r="C71" s="3" t="s">
        <v>125</v>
      </c>
      <c r="D71" s="7">
        <f>G71+J71</f>
        <v>0</v>
      </c>
      <c r="E71" s="16">
        <v>0</v>
      </c>
      <c r="F71" s="1"/>
      <c r="G71" s="1"/>
      <c r="H71" s="1"/>
      <c r="I71" s="1"/>
      <c r="J71" s="1"/>
      <c r="K71" s="1"/>
    </row>
    <row r="72" spans="1:11" ht="15" customHeight="1">
      <c r="A72" s="45" t="s">
        <v>129</v>
      </c>
      <c r="B72" s="47" t="s">
        <v>127</v>
      </c>
      <c r="C72" s="37" t="s">
        <v>138</v>
      </c>
      <c r="D72" s="6">
        <v>0</v>
      </c>
      <c r="E72" s="15">
        <v>0</v>
      </c>
      <c r="F72" s="1"/>
      <c r="G72" s="1"/>
      <c r="H72" s="1"/>
      <c r="I72" s="1"/>
      <c r="J72" s="1"/>
      <c r="K72" s="1"/>
    </row>
    <row r="73" spans="1:11" ht="15" customHeight="1" thickBot="1">
      <c r="A73" s="49"/>
      <c r="B73" s="48"/>
      <c r="C73" s="3" t="s">
        <v>125</v>
      </c>
      <c r="D73" s="7">
        <v>1445000</v>
      </c>
      <c r="E73" s="16">
        <v>255000</v>
      </c>
      <c r="F73" s="1"/>
      <c r="G73" s="1"/>
      <c r="H73" s="1"/>
      <c r="I73" s="1"/>
      <c r="J73" s="1"/>
      <c r="K73" s="1"/>
    </row>
    <row r="74" spans="1:11" ht="15" customHeight="1">
      <c r="A74" s="45" t="s">
        <v>130</v>
      </c>
      <c r="B74" s="47" t="s">
        <v>128</v>
      </c>
      <c r="C74" s="37" t="s">
        <v>138</v>
      </c>
      <c r="D74" s="6">
        <v>0</v>
      </c>
      <c r="E74" s="15">
        <v>0</v>
      </c>
      <c r="F74" s="1"/>
      <c r="G74" s="1"/>
      <c r="H74" s="1"/>
      <c r="I74" s="1"/>
      <c r="J74" s="1"/>
      <c r="K74" s="1"/>
    </row>
    <row r="75" spans="1:11" ht="15" customHeight="1" thickBot="1">
      <c r="A75" s="49"/>
      <c r="B75" s="48"/>
      <c r="C75" s="3" t="s">
        <v>125</v>
      </c>
      <c r="D75" s="7">
        <v>255000</v>
      </c>
      <c r="E75" s="16">
        <v>45000</v>
      </c>
      <c r="F75" s="1"/>
      <c r="G75" s="1"/>
      <c r="H75" s="1"/>
      <c r="I75" s="1"/>
      <c r="J75" s="1"/>
      <c r="K75" s="1"/>
    </row>
    <row r="76" spans="1:11" ht="15" customHeight="1">
      <c r="A76" s="45" t="s">
        <v>131</v>
      </c>
      <c r="B76" s="52" t="s">
        <v>136</v>
      </c>
      <c r="C76" s="37" t="s">
        <v>138</v>
      </c>
      <c r="D76" s="6">
        <v>0</v>
      </c>
      <c r="E76" s="15">
        <v>0</v>
      </c>
      <c r="F76" s="1"/>
      <c r="G76" s="1"/>
      <c r="H76" s="1"/>
      <c r="I76" s="1"/>
      <c r="J76" s="1"/>
      <c r="K76" s="1"/>
    </row>
    <row r="77" spans="1:11" ht="15" customHeight="1" thickBot="1">
      <c r="A77" s="46"/>
      <c r="B77" s="53"/>
      <c r="C77" s="3" t="s">
        <v>137</v>
      </c>
      <c r="D77" s="7">
        <v>1028500</v>
      </c>
      <c r="E77" s="16">
        <v>181500</v>
      </c>
      <c r="F77" s="1"/>
      <c r="G77" s="1"/>
      <c r="H77" s="1"/>
      <c r="I77" s="1"/>
      <c r="J77" s="1"/>
      <c r="K77" s="1"/>
    </row>
    <row r="78" spans="1:11" ht="15" customHeight="1">
      <c r="A78" s="45" t="s">
        <v>132</v>
      </c>
      <c r="B78" s="47" t="s">
        <v>52</v>
      </c>
      <c r="C78" s="37" t="s">
        <v>138</v>
      </c>
      <c r="D78" s="6">
        <v>0</v>
      </c>
      <c r="E78" s="15">
        <v>0</v>
      </c>
      <c r="F78" s="1"/>
      <c r="G78" s="1"/>
      <c r="H78" s="1"/>
      <c r="I78" s="1"/>
      <c r="J78" s="1"/>
      <c r="K78" s="1"/>
    </row>
    <row r="79" spans="1:11" ht="15" customHeight="1" thickBot="1">
      <c r="A79" s="46"/>
      <c r="B79" s="48"/>
      <c r="C79" s="3" t="s">
        <v>28</v>
      </c>
      <c r="D79" s="7">
        <v>85000</v>
      </c>
      <c r="E79" s="16">
        <v>5000</v>
      </c>
      <c r="F79" s="1"/>
      <c r="G79" s="1"/>
      <c r="H79" s="1"/>
      <c r="I79" s="1"/>
      <c r="J79" s="1"/>
      <c r="K79" s="1"/>
    </row>
    <row r="80" spans="1:11" ht="15" customHeight="1">
      <c r="A80" s="45" t="s">
        <v>133</v>
      </c>
      <c r="B80" s="47" t="s">
        <v>53</v>
      </c>
      <c r="C80" s="37" t="s">
        <v>138</v>
      </c>
      <c r="D80" s="6">
        <v>0</v>
      </c>
      <c r="E80" s="15">
        <v>0</v>
      </c>
      <c r="F80" s="1"/>
      <c r="G80" s="1"/>
      <c r="H80" s="1"/>
      <c r="I80" s="1"/>
      <c r="J80" s="1"/>
      <c r="K80" s="1"/>
    </row>
    <row r="81" spans="1:11" ht="15" customHeight="1" thickBot="1">
      <c r="A81" s="46"/>
      <c r="B81" s="48"/>
      <c r="C81" s="3" t="s">
        <v>28</v>
      </c>
      <c r="D81" s="7">
        <v>25500</v>
      </c>
      <c r="E81" s="16">
        <v>1500</v>
      </c>
      <c r="F81" s="1"/>
      <c r="G81" s="1"/>
      <c r="H81" s="1"/>
      <c r="I81" s="1"/>
      <c r="J81" s="1"/>
      <c r="K81" s="1"/>
    </row>
    <row r="82" spans="1:11" ht="15" customHeight="1">
      <c r="A82" s="45" t="s">
        <v>134</v>
      </c>
      <c r="B82" s="47" t="s">
        <v>55</v>
      </c>
      <c r="C82" s="37" t="s">
        <v>138</v>
      </c>
      <c r="D82" s="6">
        <v>0</v>
      </c>
      <c r="E82" s="15">
        <v>0</v>
      </c>
      <c r="F82" s="1"/>
      <c r="G82" s="1"/>
      <c r="H82" s="1"/>
      <c r="I82" s="1"/>
      <c r="J82" s="1"/>
      <c r="K82" s="1"/>
    </row>
    <row r="83" spans="1:11" ht="15" customHeight="1" thickBot="1">
      <c r="A83" s="46"/>
      <c r="B83" s="48"/>
      <c r="C83" s="3" t="s">
        <v>54</v>
      </c>
      <c r="D83" s="7">
        <v>85000</v>
      </c>
      <c r="E83" s="16">
        <v>5000</v>
      </c>
      <c r="F83" s="1"/>
      <c r="G83" s="1"/>
      <c r="H83" s="1"/>
      <c r="I83" s="1"/>
      <c r="J83" s="1"/>
      <c r="K83" s="1"/>
    </row>
    <row r="84" spans="1:11" ht="15" customHeight="1">
      <c r="A84" s="45" t="s">
        <v>135</v>
      </c>
      <c r="B84" s="47" t="s">
        <v>56</v>
      </c>
      <c r="C84" s="37" t="s">
        <v>138</v>
      </c>
      <c r="D84" s="6">
        <v>0</v>
      </c>
      <c r="E84" s="15">
        <v>0</v>
      </c>
      <c r="F84" s="1"/>
      <c r="G84" s="1"/>
      <c r="H84" s="1"/>
      <c r="I84" s="1"/>
      <c r="J84" s="1"/>
      <c r="K84" s="1"/>
    </row>
    <row r="85" spans="1:11" ht="15" customHeight="1" thickBot="1">
      <c r="A85" s="46"/>
      <c r="B85" s="48"/>
      <c r="C85" s="3" t="s">
        <v>54</v>
      </c>
      <c r="D85" s="7">
        <v>25500</v>
      </c>
      <c r="E85" s="16">
        <v>1500</v>
      </c>
      <c r="F85" s="1"/>
      <c r="G85" s="1"/>
      <c r="H85" s="1"/>
      <c r="I85" s="1"/>
      <c r="J85" s="1"/>
      <c r="K85" s="1"/>
    </row>
    <row r="86" spans="1:11" ht="15" customHeight="1">
      <c r="A86" s="58" t="s">
        <v>110</v>
      </c>
      <c r="B86" s="59"/>
      <c r="C86" s="31" t="s">
        <v>111</v>
      </c>
      <c r="D86" s="32">
        <f>D84+D82+D80+D78+D76+D74+D72+D70+D68+D66+D64+D62+D60+D58+D56+D54+D52+D50+D48+D46+D44+D42+D40+D38+D36+D34+D32+D30+D28+D26+D24+D22+D20+D18+D16+D14+D12+D10+D8+D6+D4</f>
        <v>14188988.870000001</v>
      </c>
      <c r="E86" s="33">
        <f>E84+E82+E80+E78+E76+E74+E72+E70+E68+E66+E64+E62+E60+E58+E56+E54+E52+E50+E48+E46+E44+E42+E40+E38+E36+E34+E32+E30+E28+E26+E24+E22+E20+E18+E16+E14+E12+E10+E8+E6+E4</f>
        <v>0</v>
      </c>
      <c r="F86" s="1"/>
      <c r="G86" s="1"/>
      <c r="H86" s="1"/>
      <c r="I86" s="1"/>
      <c r="J86" s="1"/>
      <c r="K86" s="1"/>
    </row>
    <row r="87" spans="1:11" ht="15" customHeight="1" thickBot="1">
      <c r="A87" s="60"/>
      <c r="B87" s="61"/>
      <c r="C87" s="34" t="s">
        <v>112</v>
      </c>
      <c r="D87" s="35">
        <f>D85+D83+D81+D79+D77+D75+D73+D71+D69+D67+D65+D63+D61+D59+D57+D55+D53+D51+D49+D47+D45+D43+D41+D39+D37+D35+D33+D31+D29+D27+D25+D23+D21+D19+D17+D15+D13+D11+D9+D7+D5</f>
        <v>14129252.1</v>
      </c>
      <c r="E87" s="36">
        <f>E85+E83+E81+E79+E77+E75+E73+E71+E69+E67+E65+E63+E61+E59+E57+E55+E53+E51+E49+E47+E45+E43+E41+E39+E37+E35+E33+E31+E29+E27+E25+E23+E21+E19+E17+E15+E13+E11+E9+E7+E5</f>
        <v>827134.27</v>
      </c>
      <c r="F87" s="1"/>
      <c r="G87" s="1"/>
      <c r="H87" s="1"/>
      <c r="I87" s="1"/>
      <c r="J87" s="1"/>
      <c r="K87" s="1"/>
    </row>
    <row r="88" spans="6:11" ht="15" customHeight="1">
      <c r="F88" s="8"/>
      <c r="G88" s="1"/>
      <c r="H88" s="1"/>
      <c r="I88" s="1"/>
      <c r="J88" s="1"/>
      <c r="K88" s="1"/>
    </row>
    <row r="89" spans="6:11" ht="15" customHeight="1">
      <c r="F89" s="8"/>
      <c r="G89" s="1"/>
      <c r="H89" s="1"/>
      <c r="I89" s="1"/>
      <c r="J89" s="1"/>
      <c r="K89" s="1"/>
    </row>
    <row r="90" spans="6:11" ht="15" customHeight="1">
      <c r="F90" s="8"/>
      <c r="G90" s="1"/>
      <c r="H90" s="1"/>
      <c r="I90" s="1"/>
      <c r="J90" s="1"/>
      <c r="K90" s="1"/>
    </row>
    <row r="91" spans="6:11" ht="15" customHeight="1">
      <c r="F91" s="8"/>
      <c r="G91" s="1"/>
      <c r="H91" s="1"/>
      <c r="I91" s="1"/>
      <c r="J91" s="1"/>
      <c r="K91" s="1"/>
    </row>
    <row r="92" spans="6:11" ht="15" customHeight="1">
      <c r="F92" s="8"/>
      <c r="G92" s="1"/>
      <c r="H92" s="1"/>
      <c r="I92" s="1"/>
      <c r="J92" s="1"/>
      <c r="K92" s="1"/>
    </row>
    <row r="93" spans="6:11" ht="15" customHeight="1">
      <c r="F93" s="8"/>
      <c r="G93" s="1"/>
      <c r="H93" s="1"/>
      <c r="I93" s="1"/>
      <c r="J93" s="1"/>
      <c r="K93" s="1"/>
    </row>
    <row r="94" spans="6:11" ht="15" customHeight="1">
      <c r="F94" s="1"/>
      <c r="G94" s="1"/>
      <c r="H94" s="1"/>
      <c r="I94" s="1"/>
      <c r="J94" s="1"/>
      <c r="K94" s="1"/>
    </row>
  </sheetData>
  <sheetProtection/>
  <mergeCells count="84">
    <mergeCell ref="B74:B75"/>
    <mergeCell ref="A74:A75"/>
    <mergeCell ref="A76:A77"/>
    <mergeCell ref="A68:A69"/>
    <mergeCell ref="A70:A71"/>
    <mergeCell ref="B70:B71"/>
    <mergeCell ref="B72:B73"/>
    <mergeCell ref="A72:A73"/>
    <mergeCell ref="A64:A65"/>
    <mergeCell ref="B64:B65"/>
    <mergeCell ref="A66:A67"/>
    <mergeCell ref="B66:B67"/>
    <mergeCell ref="A56:A57"/>
    <mergeCell ref="B56:B57"/>
    <mergeCell ref="A58:A59"/>
    <mergeCell ref="B58:B59"/>
    <mergeCell ref="B30:B31"/>
    <mergeCell ref="A30:A31"/>
    <mergeCell ref="A26:A27"/>
    <mergeCell ref="B26:B27"/>
    <mergeCell ref="A28:A29"/>
    <mergeCell ref="B28:B29"/>
    <mergeCell ref="A20:A21"/>
    <mergeCell ref="B22:B23"/>
    <mergeCell ref="A22:A23"/>
    <mergeCell ref="A24:A25"/>
    <mergeCell ref="B24:B25"/>
    <mergeCell ref="B20:B21"/>
    <mergeCell ref="A1:E1"/>
    <mergeCell ref="B4:B5"/>
    <mergeCell ref="A4:A5"/>
    <mergeCell ref="B6:B7"/>
    <mergeCell ref="A6:A7"/>
    <mergeCell ref="A8:A9"/>
    <mergeCell ref="B8:B9"/>
    <mergeCell ref="A10:A11"/>
    <mergeCell ref="B10:B11"/>
    <mergeCell ref="A12:A13"/>
    <mergeCell ref="B12:B13"/>
    <mergeCell ref="A14:A15"/>
    <mergeCell ref="B14:B15"/>
    <mergeCell ref="B16:B17"/>
    <mergeCell ref="A16:A17"/>
    <mergeCell ref="A18:A19"/>
    <mergeCell ref="B18:B19"/>
    <mergeCell ref="A32:A33"/>
    <mergeCell ref="B32:B33"/>
    <mergeCell ref="A34:A35"/>
    <mergeCell ref="B34:B35"/>
    <mergeCell ref="A36:A37"/>
    <mergeCell ref="B36:B37"/>
    <mergeCell ref="A82:A83"/>
    <mergeCell ref="A84:A85"/>
    <mergeCell ref="B76:B77"/>
    <mergeCell ref="B78:B79"/>
    <mergeCell ref="B80:B81"/>
    <mergeCell ref="B82:B83"/>
    <mergeCell ref="A38:A39"/>
    <mergeCell ref="B38:B39"/>
    <mergeCell ref="A40:A41"/>
    <mergeCell ref="B40:B41"/>
    <mergeCell ref="B42:B43"/>
    <mergeCell ref="A42:A43"/>
    <mergeCell ref="A44:A45"/>
    <mergeCell ref="B44:B45"/>
    <mergeCell ref="A46:A47"/>
    <mergeCell ref="B46:B47"/>
    <mergeCell ref="B48:B49"/>
    <mergeCell ref="A48:A49"/>
    <mergeCell ref="B50:B51"/>
    <mergeCell ref="A50:A51"/>
    <mergeCell ref="A60:A61"/>
    <mergeCell ref="B60:B61"/>
    <mergeCell ref="B62:B63"/>
    <mergeCell ref="B84:B85"/>
    <mergeCell ref="B68:B69"/>
    <mergeCell ref="A78:A79"/>
    <mergeCell ref="A86:B87"/>
    <mergeCell ref="A80:A81"/>
    <mergeCell ref="A62:A63"/>
    <mergeCell ref="A52:A53"/>
    <mergeCell ref="B52:B53"/>
    <mergeCell ref="A54:A55"/>
    <mergeCell ref="B54:B55"/>
  </mergeCells>
  <printOptions/>
  <pageMargins left="0.7874015748031497" right="0.7874015748031497" top="0.3937007874015748" bottom="0.3937007874015748" header="0.5118110236220472" footer="0.5118110236220472"/>
  <pageSetup fitToHeight="100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Regierung von Oberfranken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rofr-sg04</dc:creator>
  <cp:keywords/>
  <dc:description/>
  <cp:lastModifiedBy>Fiala Tomáš</cp:lastModifiedBy>
  <cp:lastPrinted>2008-11-26T11:30:21Z</cp:lastPrinted>
  <dcterms:created xsi:type="dcterms:W3CDTF">2006-10-16T14:40:11Z</dcterms:created>
  <dcterms:modified xsi:type="dcterms:W3CDTF">2008-11-26T11:31:17Z</dcterms:modified>
  <cp:category/>
  <cp:version/>
  <cp:contentType/>
  <cp:contentStatus/>
</cp:coreProperties>
</file>